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981" sheetId="1" r:id="rId1"/>
    <sheet name="982" sheetId="2" r:id="rId2"/>
  </sheets>
  <definedNames/>
  <calcPr fullCalcOnLoad="1"/>
</workbook>
</file>

<file path=xl/sharedStrings.xml><?xml version="1.0" encoding="utf-8"?>
<sst xmlns="http://schemas.openxmlformats.org/spreadsheetml/2006/main" count="138" uniqueCount="76">
  <si>
    <t>讀者類別</t>
  </si>
  <si>
    <t>01.教師</t>
  </si>
  <si>
    <t>02.行政人員</t>
  </si>
  <si>
    <t>03.兼任教師</t>
  </si>
  <si>
    <t>04.代班老師</t>
  </si>
  <si>
    <t>05.教官</t>
  </si>
  <si>
    <t>0.Tol.教職員</t>
  </si>
  <si>
    <t>10.行銷管理系</t>
  </si>
  <si>
    <t>11.醫技系</t>
  </si>
  <si>
    <t>111.環安系</t>
  </si>
  <si>
    <t>112.國企系</t>
  </si>
  <si>
    <t>115.視光系</t>
  </si>
  <si>
    <t>12.放射技術系</t>
  </si>
  <si>
    <t>13.醫務管理系</t>
  </si>
  <si>
    <t>14.護理系</t>
  </si>
  <si>
    <t>15.牙體技術系</t>
  </si>
  <si>
    <t>16.食品科學</t>
  </si>
  <si>
    <t>17.幼兒保育系</t>
  </si>
  <si>
    <t>18.資訊管理系</t>
  </si>
  <si>
    <t>19.應用外語系</t>
  </si>
  <si>
    <t>1.Tol.日間部</t>
  </si>
  <si>
    <t>40.行銷管理系</t>
  </si>
  <si>
    <t>411.環安系</t>
  </si>
  <si>
    <t>413.老人照顧系</t>
  </si>
  <si>
    <t>415.視光系</t>
  </si>
  <si>
    <t>42.放射技術系</t>
  </si>
  <si>
    <t>43.醫務管理系</t>
  </si>
  <si>
    <t>44.護理系</t>
  </si>
  <si>
    <t>45.牙體技術系</t>
  </si>
  <si>
    <t>46.食品科學系</t>
  </si>
  <si>
    <t>47.幼兒保育系</t>
  </si>
  <si>
    <t>48.資訊管理系</t>
  </si>
  <si>
    <t>49.應用外語系</t>
  </si>
  <si>
    <t>4.Tol.進修部</t>
  </si>
  <si>
    <t>514.文教所</t>
  </si>
  <si>
    <t>52.放研所</t>
  </si>
  <si>
    <t>53.健管所</t>
  </si>
  <si>
    <t>54.護研所</t>
  </si>
  <si>
    <t>5.Tol.進修部研究所</t>
  </si>
  <si>
    <t>6.Tol.推廣學分班</t>
  </si>
  <si>
    <t>71.醫生所</t>
  </si>
  <si>
    <t>713.生科所</t>
  </si>
  <si>
    <t>714.文教所</t>
  </si>
  <si>
    <t>716.藥科所</t>
  </si>
  <si>
    <t>72.放研所</t>
  </si>
  <si>
    <t>73.健管所</t>
  </si>
  <si>
    <t>74.護研所</t>
  </si>
  <si>
    <t>75.醫工所</t>
  </si>
  <si>
    <t>76.食科所</t>
  </si>
  <si>
    <t>7.Tol.研究所</t>
  </si>
  <si>
    <t>82.換證者</t>
  </si>
  <si>
    <t>8.Tol.外賓</t>
  </si>
  <si>
    <t>93.校友</t>
  </si>
  <si>
    <t>9.Tol.其他</t>
  </si>
  <si>
    <t>合計</t>
  </si>
  <si>
    <t>合計</t>
  </si>
  <si>
    <t>83.中部聯盟</t>
  </si>
  <si>
    <t>98/8月</t>
  </si>
  <si>
    <t>98/9月</t>
  </si>
  <si>
    <t>98/10月</t>
  </si>
  <si>
    <t>98/11月</t>
  </si>
  <si>
    <t>98/12月</t>
  </si>
  <si>
    <t>99/1月</t>
  </si>
  <si>
    <t>06.助理</t>
  </si>
  <si>
    <t>06.工友</t>
  </si>
  <si>
    <t>718.醫技所</t>
  </si>
  <si>
    <t>711.安災所</t>
  </si>
  <si>
    <t>94.社區民眾(辦證)</t>
  </si>
  <si>
    <t>99/2月</t>
  </si>
  <si>
    <t>99/3月</t>
  </si>
  <si>
    <t>99/4月</t>
  </si>
  <si>
    <t>99/5月</t>
  </si>
  <si>
    <t>99/6月</t>
  </si>
  <si>
    <t>99/7月</t>
  </si>
  <si>
    <t>981中臺科技大學圖書館-進館人次月分類統計表</t>
  </si>
  <si>
    <t>982中臺科技大學圖書館-進館人次月分類統計表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</si>
</sst>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0"/>
      <color indexed="8"/>
      <name val="ARIAL"/>
      <family val="2"/>
    </font>
    <font>
      <sz val="9"/>
      <name val="細明體"/>
      <family val="3"/>
    </font>
    <font>
      <sz val="12"/>
      <color indexed="8"/>
      <name val="細明體"/>
      <family val="3"/>
    </font>
    <font>
      <b/>
      <sz val="12"/>
      <color indexed="8"/>
      <name val="細明體"/>
      <family val="3"/>
    </font>
    <font>
      <sz val="14"/>
      <color indexed="8"/>
      <name val="細明體"/>
      <family val="3"/>
    </font>
    <font>
      <sz val="14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61"/>
      <name val="新細明體"/>
      <family val="1"/>
    </font>
    <font>
      <b/>
      <sz val="15"/>
      <color indexed="61"/>
      <name val="新細明體"/>
      <family val="1"/>
    </font>
    <font>
      <b/>
      <sz val="13"/>
      <color indexed="61"/>
      <name val="新細明體"/>
      <family val="1"/>
    </font>
    <font>
      <b/>
      <sz val="11"/>
      <color indexed="61"/>
      <name val="新細明體"/>
      <family val="1"/>
    </font>
    <font>
      <sz val="12"/>
      <color indexed="51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2"/>
      <color indexed="51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9"/>
      <name val="新細明體"/>
      <family val="1"/>
    </font>
    <font>
      <b/>
      <sz val="12"/>
      <color indexed="62"/>
      <name val="新細明體"/>
      <family val="1"/>
    </font>
    <font>
      <sz val="12"/>
      <color indexed="61"/>
      <name val="新細明體"/>
      <family val="1"/>
    </font>
    <font>
      <i/>
      <sz val="12"/>
      <color indexed="2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 wrapText="1" readingOrder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vertical="top"/>
    </xf>
    <xf numFmtId="0" fontId="4" fillId="19" borderId="11" xfId="0" applyFont="1" applyFill="1" applyBorder="1" applyAlignment="1">
      <alignment horizontal="center" vertical="top"/>
    </xf>
    <xf numFmtId="0" fontId="5" fillId="19" borderId="12" xfId="0" applyFont="1" applyFill="1" applyBorder="1" applyAlignment="1">
      <alignment horizontal="center" vertical="top"/>
    </xf>
    <xf numFmtId="0" fontId="5" fillId="19" borderId="13" xfId="0" applyFont="1" applyFill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showOutlineSymbols="0" zoomScalePageLayoutView="0" workbookViewId="0" topLeftCell="A1">
      <selection activeCell="A1" sqref="A1:H1"/>
    </sheetView>
  </sheetViews>
  <sheetFormatPr defaultColWidth="6.8515625" defaultRowHeight="12.75"/>
  <cols>
    <col min="1" max="1" width="20.421875" style="2" customWidth="1"/>
    <col min="2" max="2" width="9.7109375" style="2" customWidth="1"/>
    <col min="3" max="3" width="9.421875" style="2" customWidth="1"/>
    <col min="4" max="4" width="9.8515625" style="2" customWidth="1"/>
    <col min="5" max="5" width="10.00390625" style="2" customWidth="1"/>
    <col min="6" max="6" width="9.8515625" style="2" customWidth="1"/>
    <col min="7" max="7" width="11.00390625" style="2" customWidth="1"/>
    <col min="8" max="8" width="11.7109375" style="2" customWidth="1"/>
    <col min="9" max="9" width="6.8515625" style="1" customWidth="1"/>
  </cols>
  <sheetData>
    <row r="1" spans="1:8" ht="21" customHeight="1">
      <c r="A1" s="8" t="s">
        <v>74</v>
      </c>
      <c r="B1" s="9"/>
      <c r="C1" s="9"/>
      <c r="D1" s="9"/>
      <c r="E1" s="9"/>
      <c r="F1" s="9"/>
      <c r="G1" s="9"/>
      <c r="H1" s="10"/>
    </row>
    <row r="2" spans="1:8" ht="16.5">
      <c r="A2" s="3" t="s">
        <v>0</v>
      </c>
      <c r="B2" s="5" t="s">
        <v>57</v>
      </c>
      <c r="C2" s="5" t="s">
        <v>58</v>
      </c>
      <c r="D2" s="5" t="s">
        <v>59</v>
      </c>
      <c r="E2" s="5" t="s">
        <v>60</v>
      </c>
      <c r="F2" s="5" t="s">
        <v>61</v>
      </c>
      <c r="G2" s="5" t="s">
        <v>62</v>
      </c>
      <c r="H2" s="5" t="s">
        <v>55</v>
      </c>
    </row>
    <row r="3" spans="1:8" ht="16.5">
      <c r="A3" s="4" t="s">
        <v>1</v>
      </c>
      <c r="B3" s="2">
        <v>362</v>
      </c>
      <c r="C3" s="2">
        <v>415</v>
      </c>
      <c r="D3" s="2">
        <v>527</v>
      </c>
      <c r="E3" s="2">
        <v>478</v>
      </c>
      <c r="F3" s="2">
        <v>514</v>
      </c>
      <c r="G3" s="2">
        <v>391</v>
      </c>
      <c r="H3" s="2">
        <f>SUM(B3:G3)</f>
        <v>2687</v>
      </c>
    </row>
    <row r="4" spans="1:8" ht="16.5">
      <c r="A4" s="4" t="s">
        <v>2</v>
      </c>
      <c r="B4" s="2">
        <v>481</v>
      </c>
      <c r="C4" s="2">
        <v>465</v>
      </c>
      <c r="D4" s="2">
        <v>433</v>
      </c>
      <c r="E4" s="2">
        <v>469</v>
      </c>
      <c r="F4" s="2">
        <v>507</v>
      </c>
      <c r="G4" s="2">
        <v>350</v>
      </c>
      <c r="H4" s="2">
        <f>SUM(B4:G4)</f>
        <v>2705</v>
      </c>
    </row>
    <row r="5" spans="1:8" ht="16.5">
      <c r="A5" s="4" t="s">
        <v>3</v>
      </c>
      <c r="B5" s="2">
        <v>1</v>
      </c>
      <c r="C5" s="2">
        <v>21</v>
      </c>
      <c r="D5" s="2">
        <v>33</v>
      </c>
      <c r="E5" s="2">
        <v>35</v>
      </c>
      <c r="F5" s="2">
        <v>35</v>
      </c>
      <c r="G5" s="2">
        <v>26</v>
      </c>
      <c r="H5" s="2">
        <f aca="true" t="shared" si="0" ref="H5:H67">SUM(B5:G5)</f>
        <v>151</v>
      </c>
    </row>
    <row r="6" spans="1:8" ht="16.5">
      <c r="A6" s="4" t="s">
        <v>4</v>
      </c>
      <c r="B6" s="2">
        <v>25</v>
      </c>
      <c r="C6" s="2">
        <v>41</v>
      </c>
      <c r="D6" s="2">
        <v>38</v>
      </c>
      <c r="E6" s="2">
        <v>27</v>
      </c>
      <c r="F6" s="2">
        <v>30</v>
      </c>
      <c r="G6" s="2">
        <v>15</v>
      </c>
      <c r="H6" s="2">
        <f t="shared" si="0"/>
        <v>176</v>
      </c>
    </row>
    <row r="7" spans="1:8" ht="16.5">
      <c r="A7" s="4" t="s">
        <v>5</v>
      </c>
      <c r="B7" s="2">
        <v>0</v>
      </c>
      <c r="C7" s="2">
        <v>3</v>
      </c>
      <c r="D7" s="2">
        <v>7</v>
      </c>
      <c r="E7" s="2">
        <v>9</v>
      </c>
      <c r="F7" s="2">
        <v>16</v>
      </c>
      <c r="G7" s="2">
        <v>14</v>
      </c>
      <c r="H7" s="2">
        <f t="shared" si="0"/>
        <v>49</v>
      </c>
    </row>
    <row r="8" spans="1:8" ht="16.5">
      <c r="A8" s="4" t="s">
        <v>63</v>
      </c>
      <c r="B8" s="2">
        <v>130</v>
      </c>
      <c r="C8" s="2">
        <v>184</v>
      </c>
      <c r="D8" s="2">
        <v>203</v>
      </c>
      <c r="E8" s="2">
        <v>328</v>
      </c>
      <c r="F8" s="2">
        <v>463</v>
      </c>
      <c r="G8" s="2">
        <v>198</v>
      </c>
      <c r="H8" s="2">
        <f t="shared" si="0"/>
        <v>1506</v>
      </c>
    </row>
    <row r="9" spans="1:8" ht="16.5">
      <c r="A9" s="4" t="s">
        <v>64</v>
      </c>
      <c r="B9" s="2">
        <v>0</v>
      </c>
      <c r="C9" s="2">
        <v>41</v>
      </c>
      <c r="D9" s="2">
        <v>32</v>
      </c>
      <c r="E9" s="2">
        <v>22</v>
      </c>
      <c r="F9" s="2">
        <v>48</v>
      </c>
      <c r="G9" s="2">
        <v>29</v>
      </c>
      <c r="H9" s="2">
        <f t="shared" si="0"/>
        <v>172</v>
      </c>
    </row>
    <row r="10" spans="1:8" ht="16.5">
      <c r="A10" s="6" t="s">
        <v>6</v>
      </c>
      <c r="B10" s="7">
        <f aca="true" t="shared" si="1" ref="B10:G10">SUM(B3:B9)</f>
        <v>999</v>
      </c>
      <c r="C10" s="7">
        <f t="shared" si="1"/>
        <v>1170</v>
      </c>
      <c r="D10" s="7">
        <f t="shared" si="1"/>
        <v>1273</v>
      </c>
      <c r="E10" s="7">
        <f t="shared" si="1"/>
        <v>1368</v>
      </c>
      <c r="F10" s="7">
        <f t="shared" si="1"/>
        <v>1613</v>
      </c>
      <c r="G10" s="7">
        <f t="shared" si="1"/>
        <v>1023</v>
      </c>
      <c r="H10" s="7">
        <f t="shared" si="0"/>
        <v>7446</v>
      </c>
    </row>
    <row r="11" spans="1:8" ht="16.5">
      <c r="A11" s="4"/>
      <c r="H11" s="2">
        <f t="shared" si="0"/>
        <v>0</v>
      </c>
    </row>
    <row r="12" spans="1:8" ht="16.5">
      <c r="A12" s="4" t="s">
        <v>7</v>
      </c>
      <c r="B12" s="2">
        <v>58</v>
      </c>
      <c r="C12" s="2">
        <v>755</v>
      </c>
      <c r="D12" s="2">
        <v>2015</v>
      </c>
      <c r="E12" s="2">
        <v>2135</v>
      </c>
      <c r="F12" s="2">
        <v>1719</v>
      </c>
      <c r="G12" s="2">
        <v>1137</v>
      </c>
      <c r="H12" s="2">
        <f t="shared" si="0"/>
        <v>7819</v>
      </c>
    </row>
    <row r="13" spans="1:8" ht="16.5">
      <c r="A13" s="4" t="s">
        <v>8</v>
      </c>
      <c r="B13" s="2">
        <v>760</v>
      </c>
      <c r="C13" s="2">
        <v>2242</v>
      </c>
      <c r="D13" s="2">
        <v>4268</v>
      </c>
      <c r="E13" s="2">
        <v>5100</v>
      </c>
      <c r="F13" s="2">
        <v>4223</v>
      </c>
      <c r="G13" s="2">
        <v>3776</v>
      </c>
      <c r="H13" s="2">
        <f t="shared" si="0"/>
        <v>20369</v>
      </c>
    </row>
    <row r="14" spans="1:8" ht="16.5">
      <c r="A14" s="4" t="s">
        <v>9</v>
      </c>
      <c r="B14" s="2">
        <v>63</v>
      </c>
      <c r="C14" s="2">
        <v>339</v>
      </c>
      <c r="D14" s="2">
        <v>473</v>
      </c>
      <c r="E14" s="2">
        <v>1110</v>
      </c>
      <c r="F14" s="2">
        <v>824</v>
      </c>
      <c r="G14" s="2">
        <v>924</v>
      </c>
      <c r="H14" s="2">
        <f t="shared" si="0"/>
        <v>3733</v>
      </c>
    </row>
    <row r="15" spans="1:8" ht="16.5">
      <c r="A15" s="4" t="s">
        <v>10</v>
      </c>
      <c r="B15" s="2">
        <v>4</v>
      </c>
      <c r="C15" s="2">
        <v>344</v>
      </c>
      <c r="D15" s="2">
        <v>599</v>
      </c>
      <c r="E15" s="2">
        <v>717</v>
      </c>
      <c r="F15" s="2">
        <v>584</v>
      </c>
      <c r="G15" s="2">
        <v>448</v>
      </c>
      <c r="H15" s="2">
        <f t="shared" si="0"/>
        <v>2696</v>
      </c>
    </row>
    <row r="16" spans="1:8" ht="16.5">
      <c r="A16" s="4" t="s">
        <v>11</v>
      </c>
      <c r="B16" s="2">
        <v>6</v>
      </c>
      <c r="C16" s="2">
        <v>199</v>
      </c>
      <c r="D16" s="2">
        <v>393</v>
      </c>
      <c r="E16" s="2">
        <v>492</v>
      </c>
      <c r="F16" s="2">
        <v>324</v>
      </c>
      <c r="G16" s="2">
        <v>196</v>
      </c>
      <c r="H16" s="2">
        <f t="shared" si="0"/>
        <v>1610</v>
      </c>
    </row>
    <row r="17" spans="1:8" ht="16.5">
      <c r="A17" s="4" t="s">
        <v>12</v>
      </c>
      <c r="B17" s="2">
        <v>683</v>
      </c>
      <c r="C17" s="2">
        <v>2374</v>
      </c>
      <c r="D17" s="2">
        <v>4288</v>
      </c>
      <c r="E17" s="2">
        <v>6135</v>
      </c>
      <c r="F17" s="2">
        <v>4827</v>
      </c>
      <c r="G17" s="2">
        <v>4329</v>
      </c>
      <c r="H17" s="2">
        <f t="shared" si="0"/>
        <v>22636</v>
      </c>
    </row>
    <row r="18" spans="1:8" ht="16.5">
      <c r="A18" s="4" t="s">
        <v>13</v>
      </c>
      <c r="B18" s="2">
        <v>14</v>
      </c>
      <c r="C18" s="2">
        <v>508</v>
      </c>
      <c r="D18" s="2">
        <v>1091</v>
      </c>
      <c r="E18" s="2">
        <v>1468</v>
      </c>
      <c r="F18" s="2">
        <v>1045</v>
      </c>
      <c r="G18" s="2">
        <v>1014</v>
      </c>
      <c r="H18" s="2">
        <f t="shared" si="0"/>
        <v>5140</v>
      </c>
    </row>
    <row r="19" spans="1:8" ht="16.5">
      <c r="A19" s="4" t="s">
        <v>14</v>
      </c>
      <c r="B19" s="2">
        <v>371</v>
      </c>
      <c r="C19" s="2">
        <v>2131</v>
      </c>
      <c r="D19" s="2">
        <v>4515</v>
      </c>
      <c r="E19" s="2">
        <v>5884</v>
      </c>
      <c r="F19" s="2">
        <v>4985</v>
      </c>
      <c r="G19" s="2">
        <v>4392</v>
      </c>
      <c r="H19" s="2">
        <f t="shared" si="0"/>
        <v>22278</v>
      </c>
    </row>
    <row r="20" spans="1:8" ht="16.5">
      <c r="A20" s="4" t="s">
        <v>15</v>
      </c>
      <c r="B20" s="2">
        <v>57</v>
      </c>
      <c r="C20" s="2">
        <v>763</v>
      </c>
      <c r="D20" s="2">
        <v>1245</v>
      </c>
      <c r="E20" s="2">
        <v>1998</v>
      </c>
      <c r="F20" s="2">
        <v>1413</v>
      </c>
      <c r="G20" s="2">
        <v>1023</v>
      </c>
      <c r="H20" s="2">
        <f t="shared" si="0"/>
        <v>6499</v>
      </c>
    </row>
    <row r="21" spans="1:8" ht="16.5">
      <c r="A21" s="4" t="s">
        <v>16</v>
      </c>
      <c r="B21" s="2">
        <v>254</v>
      </c>
      <c r="C21" s="2">
        <v>907</v>
      </c>
      <c r="D21" s="2">
        <v>1881</v>
      </c>
      <c r="E21" s="2">
        <v>2460</v>
      </c>
      <c r="F21" s="2">
        <v>2087</v>
      </c>
      <c r="G21" s="2">
        <v>1759</v>
      </c>
      <c r="H21" s="2">
        <f t="shared" si="0"/>
        <v>9348</v>
      </c>
    </row>
    <row r="22" spans="1:8" ht="16.5">
      <c r="A22" s="4" t="s">
        <v>17</v>
      </c>
      <c r="B22" s="2">
        <v>159</v>
      </c>
      <c r="C22" s="2">
        <v>1551</v>
      </c>
      <c r="D22" s="2">
        <v>3160</v>
      </c>
      <c r="E22" s="2">
        <v>3183</v>
      </c>
      <c r="F22" s="2">
        <v>3397</v>
      </c>
      <c r="G22" s="2">
        <v>1930</v>
      </c>
      <c r="H22" s="2">
        <f t="shared" si="0"/>
        <v>13380</v>
      </c>
    </row>
    <row r="23" spans="1:8" ht="16.5">
      <c r="A23" s="4" t="s">
        <v>18</v>
      </c>
      <c r="B23" s="2">
        <v>84</v>
      </c>
      <c r="C23" s="2">
        <v>936</v>
      </c>
      <c r="D23" s="2">
        <v>1387</v>
      </c>
      <c r="E23" s="2">
        <v>1513</v>
      </c>
      <c r="F23" s="2">
        <v>1317</v>
      </c>
      <c r="G23" s="2">
        <v>903</v>
      </c>
      <c r="H23" s="2">
        <f t="shared" si="0"/>
        <v>6140</v>
      </c>
    </row>
    <row r="24" spans="1:8" ht="16.5">
      <c r="A24" s="4" t="s">
        <v>19</v>
      </c>
      <c r="B24" s="2">
        <v>34</v>
      </c>
      <c r="C24" s="2">
        <v>705</v>
      </c>
      <c r="D24" s="2">
        <v>1647</v>
      </c>
      <c r="E24" s="2">
        <v>1707</v>
      </c>
      <c r="F24" s="2">
        <v>1647</v>
      </c>
      <c r="G24" s="2">
        <v>1078</v>
      </c>
      <c r="H24" s="2">
        <f t="shared" si="0"/>
        <v>6818</v>
      </c>
    </row>
    <row r="25" spans="1:8" ht="16.5">
      <c r="A25" s="6" t="s">
        <v>20</v>
      </c>
      <c r="B25" s="7">
        <f>SUM(B12:B24)</f>
        <v>2547</v>
      </c>
      <c r="C25" s="7">
        <f aca="true" t="shared" si="2" ref="C25:H25">SUM(C12:C24)</f>
        <v>13754</v>
      </c>
      <c r="D25" s="7">
        <f t="shared" si="2"/>
        <v>26962</v>
      </c>
      <c r="E25" s="7">
        <f t="shared" si="2"/>
        <v>33902</v>
      </c>
      <c r="F25" s="7">
        <f t="shared" si="2"/>
        <v>28392</v>
      </c>
      <c r="G25" s="7">
        <f t="shared" si="2"/>
        <v>22909</v>
      </c>
      <c r="H25" s="7">
        <f t="shared" si="2"/>
        <v>128466</v>
      </c>
    </row>
    <row r="26" ht="16.5">
      <c r="H26" s="2">
        <f t="shared" si="0"/>
        <v>0</v>
      </c>
    </row>
    <row r="27" spans="1:8" ht="16.5">
      <c r="A27" s="4" t="s">
        <v>21</v>
      </c>
      <c r="B27" s="2">
        <v>15</v>
      </c>
      <c r="C27" s="2">
        <v>57</v>
      </c>
      <c r="D27" s="2">
        <v>161</v>
      </c>
      <c r="E27" s="2">
        <v>214</v>
      </c>
      <c r="F27" s="2">
        <v>259</v>
      </c>
      <c r="G27" s="2">
        <v>174</v>
      </c>
      <c r="H27" s="2">
        <f t="shared" si="0"/>
        <v>880</v>
      </c>
    </row>
    <row r="28" spans="1:8" ht="16.5">
      <c r="A28" s="4" t="s">
        <v>22</v>
      </c>
      <c r="B28" s="2">
        <v>9</v>
      </c>
      <c r="C28" s="2">
        <v>38</v>
      </c>
      <c r="D28" s="2">
        <v>63</v>
      </c>
      <c r="E28" s="2">
        <v>131</v>
      </c>
      <c r="F28" s="2">
        <v>213</v>
      </c>
      <c r="G28" s="2">
        <v>149</v>
      </c>
      <c r="H28" s="2">
        <f t="shared" si="0"/>
        <v>603</v>
      </c>
    </row>
    <row r="29" spans="1:8" ht="16.5">
      <c r="A29" s="4" t="s">
        <v>23</v>
      </c>
      <c r="B29" s="2">
        <v>5</v>
      </c>
      <c r="C29" s="2">
        <v>46</v>
      </c>
      <c r="D29" s="2">
        <v>91</v>
      </c>
      <c r="E29" s="2">
        <v>176</v>
      </c>
      <c r="F29" s="2">
        <v>129</v>
      </c>
      <c r="G29" s="2">
        <v>109</v>
      </c>
      <c r="H29" s="2">
        <f t="shared" si="0"/>
        <v>556</v>
      </c>
    </row>
    <row r="30" spans="1:8" ht="16.5">
      <c r="A30" s="4" t="s">
        <v>24</v>
      </c>
      <c r="B30" s="2">
        <v>28</v>
      </c>
      <c r="C30" s="2">
        <v>50</v>
      </c>
      <c r="D30" s="2">
        <v>171</v>
      </c>
      <c r="E30" s="2">
        <v>190</v>
      </c>
      <c r="F30" s="2">
        <v>216</v>
      </c>
      <c r="G30" s="2">
        <v>213</v>
      </c>
      <c r="H30" s="2">
        <f t="shared" si="0"/>
        <v>868</v>
      </c>
    </row>
    <row r="31" spans="1:8" ht="16.5">
      <c r="A31" s="4" t="s">
        <v>25</v>
      </c>
      <c r="B31" s="2">
        <v>1</v>
      </c>
      <c r="C31" s="2">
        <v>16</v>
      </c>
      <c r="D31" s="2">
        <v>16</v>
      </c>
      <c r="E31" s="2">
        <v>36</v>
      </c>
      <c r="F31" s="2">
        <v>29</v>
      </c>
      <c r="G31" s="2">
        <v>3</v>
      </c>
      <c r="H31" s="2">
        <f t="shared" si="0"/>
        <v>101</v>
      </c>
    </row>
    <row r="32" spans="1:8" ht="16.5">
      <c r="A32" s="4" t="s">
        <v>26</v>
      </c>
      <c r="B32" s="2">
        <v>24</v>
      </c>
      <c r="C32" s="2">
        <v>171</v>
      </c>
      <c r="D32" s="2">
        <v>300</v>
      </c>
      <c r="E32" s="2">
        <v>339</v>
      </c>
      <c r="F32" s="2">
        <v>338</v>
      </c>
      <c r="G32" s="2">
        <v>304</v>
      </c>
      <c r="H32" s="2">
        <f t="shared" si="0"/>
        <v>1476</v>
      </c>
    </row>
    <row r="33" spans="1:8" ht="16.5">
      <c r="A33" s="4" t="s">
        <v>27</v>
      </c>
      <c r="B33" s="2">
        <v>292</v>
      </c>
      <c r="C33" s="2">
        <v>977</v>
      </c>
      <c r="D33" s="2">
        <v>2098</v>
      </c>
      <c r="E33" s="2">
        <v>2421</v>
      </c>
      <c r="F33" s="2">
        <v>2102</v>
      </c>
      <c r="G33" s="2">
        <v>1536</v>
      </c>
      <c r="H33" s="2">
        <f t="shared" si="0"/>
        <v>9426</v>
      </c>
    </row>
    <row r="34" spans="1:8" ht="16.5">
      <c r="A34" s="4" t="s">
        <v>28</v>
      </c>
      <c r="B34" s="2">
        <v>0</v>
      </c>
      <c r="C34" s="2">
        <v>28</v>
      </c>
      <c r="D34" s="2">
        <v>28</v>
      </c>
      <c r="E34" s="2">
        <v>39</v>
      </c>
      <c r="F34" s="2">
        <v>14</v>
      </c>
      <c r="G34" s="2">
        <v>7</v>
      </c>
      <c r="H34" s="2">
        <f t="shared" si="0"/>
        <v>116</v>
      </c>
    </row>
    <row r="35" spans="1:8" ht="16.5">
      <c r="A35" s="4" t="s">
        <v>29</v>
      </c>
      <c r="B35" s="2">
        <v>81</v>
      </c>
      <c r="C35" s="2">
        <v>190</v>
      </c>
      <c r="D35" s="2">
        <v>325</v>
      </c>
      <c r="E35" s="2">
        <v>449</v>
      </c>
      <c r="F35" s="2">
        <v>529</v>
      </c>
      <c r="G35" s="2">
        <v>284</v>
      </c>
      <c r="H35" s="2">
        <f t="shared" si="0"/>
        <v>1858</v>
      </c>
    </row>
    <row r="36" spans="1:8" ht="16.5">
      <c r="A36" s="4" t="s">
        <v>30</v>
      </c>
      <c r="B36" s="2">
        <v>70</v>
      </c>
      <c r="C36" s="2">
        <v>322</v>
      </c>
      <c r="D36" s="2">
        <v>545</v>
      </c>
      <c r="E36" s="2">
        <v>688</v>
      </c>
      <c r="F36" s="2">
        <v>664</v>
      </c>
      <c r="G36" s="2">
        <v>411</v>
      </c>
      <c r="H36" s="2">
        <f t="shared" si="0"/>
        <v>2700</v>
      </c>
    </row>
    <row r="37" spans="1:8" ht="16.5">
      <c r="A37" s="4" t="s">
        <v>31</v>
      </c>
      <c r="B37" s="2">
        <v>8</v>
      </c>
      <c r="C37" s="2">
        <v>52</v>
      </c>
      <c r="D37" s="2">
        <v>82</v>
      </c>
      <c r="E37" s="2">
        <v>215</v>
      </c>
      <c r="F37" s="2">
        <v>208</v>
      </c>
      <c r="G37" s="2">
        <v>227</v>
      </c>
      <c r="H37" s="2">
        <f t="shared" si="0"/>
        <v>792</v>
      </c>
    </row>
    <row r="38" spans="1:8" ht="16.5">
      <c r="A38" s="4" t="s">
        <v>32</v>
      </c>
      <c r="B38" s="2">
        <v>20</v>
      </c>
      <c r="C38" s="2">
        <v>98</v>
      </c>
      <c r="D38" s="2">
        <v>176</v>
      </c>
      <c r="E38" s="2">
        <v>283</v>
      </c>
      <c r="F38" s="2">
        <v>271</v>
      </c>
      <c r="G38" s="2">
        <v>202</v>
      </c>
      <c r="H38" s="2">
        <f t="shared" si="0"/>
        <v>1050</v>
      </c>
    </row>
    <row r="39" spans="1:8" ht="16.5">
      <c r="A39" s="6" t="s">
        <v>33</v>
      </c>
      <c r="B39" s="7">
        <f>SUM(B27:B38)</f>
        <v>553</v>
      </c>
      <c r="C39" s="7">
        <f aca="true" t="shared" si="3" ref="C39:H39">SUM(C27:C38)</f>
        <v>2045</v>
      </c>
      <c r="D39" s="7">
        <f t="shared" si="3"/>
        <v>4056</v>
      </c>
      <c r="E39" s="7">
        <f t="shared" si="3"/>
        <v>5181</v>
      </c>
      <c r="F39" s="7">
        <f t="shared" si="3"/>
        <v>4972</v>
      </c>
      <c r="G39" s="7">
        <f t="shared" si="3"/>
        <v>3619</v>
      </c>
      <c r="H39" s="7">
        <f t="shared" si="3"/>
        <v>20426</v>
      </c>
    </row>
    <row r="40" ht="16.5">
      <c r="H40" s="2">
        <f t="shared" si="0"/>
        <v>0</v>
      </c>
    </row>
    <row r="41" spans="1:8" ht="16.5">
      <c r="A41" s="4" t="s">
        <v>34</v>
      </c>
      <c r="B41" s="2">
        <v>9</v>
      </c>
      <c r="C41" s="2">
        <v>34</v>
      </c>
      <c r="D41" s="2">
        <v>62</v>
      </c>
      <c r="E41" s="2">
        <v>67</v>
      </c>
      <c r="F41" s="2">
        <v>69</v>
      </c>
      <c r="G41" s="2">
        <v>47</v>
      </c>
      <c r="H41" s="2">
        <f t="shared" si="0"/>
        <v>288</v>
      </c>
    </row>
    <row r="42" spans="1:8" ht="16.5">
      <c r="A42" s="4" t="s">
        <v>35</v>
      </c>
      <c r="B42" s="2">
        <v>1</v>
      </c>
      <c r="C42" s="2">
        <v>4</v>
      </c>
      <c r="D42" s="2">
        <v>15</v>
      </c>
      <c r="E42" s="2">
        <v>21</v>
      </c>
      <c r="F42" s="2">
        <v>16</v>
      </c>
      <c r="G42" s="2">
        <v>5</v>
      </c>
      <c r="H42" s="2">
        <f t="shared" si="0"/>
        <v>62</v>
      </c>
    </row>
    <row r="43" spans="1:8" ht="16.5">
      <c r="A43" s="4" t="s">
        <v>36</v>
      </c>
      <c r="B43" s="2">
        <v>1</v>
      </c>
      <c r="C43" s="2">
        <v>12</v>
      </c>
      <c r="D43" s="2">
        <v>26</v>
      </c>
      <c r="E43" s="2">
        <v>42</v>
      </c>
      <c r="F43" s="2">
        <v>20</v>
      </c>
      <c r="G43" s="2">
        <v>14</v>
      </c>
      <c r="H43" s="2">
        <f t="shared" si="0"/>
        <v>115</v>
      </c>
    </row>
    <row r="44" spans="1:8" ht="16.5">
      <c r="A44" s="4" t="s">
        <v>37</v>
      </c>
      <c r="B44" s="2">
        <v>4</v>
      </c>
      <c r="C44" s="2">
        <v>11</v>
      </c>
      <c r="D44" s="2">
        <v>42</v>
      </c>
      <c r="E44" s="2">
        <v>32</v>
      </c>
      <c r="F44" s="2">
        <v>57</v>
      </c>
      <c r="G44" s="2">
        <v>10</v>
      </c>
      <c r="H44" s="2">
        <f t="shared" si="0"/>
        <v>156</v>
      </c>
    </row>
    <row r="45" spans="1:8" ht="15.75" customHeight="1">
      <c r="A45" s="6" t="s">
        <v>38</v>
      </c>
      <c r="B45" s="7">
        <f>SUM(B41:B44)</f>
        <v>15</v>
      </c>
      <c r="C45" s="7">
        <f aca="true" t="shared" si="4" ref="C45:H45">SUM(C41:C44)</f>
        <v>61</v>
      </c>
      <c r="D45" s="7">
        <f t="shared" si="4"/>
        <v>145</v>
      </c>
      <c r="E45" s="7">
        <f t="shared" si="4"/>
        <v>162</v>
      </c>
      <c r="F45" s="7">
        <f t="shared" si="4"/>
        <v>162</v>
      </c>
      <c r="G45" s="7">
        <f t="shared" si="4"/>
        <v>76</v>
      </c>
      <c r="H45" s="7">
        <f t="shared" si="4"/>
        <v>621</v>
      </c>
    </row>
    <row r="46" ht="16.5">
      <c r="H46" s="2">
        <f t="shared" si="0"/>
        <v>0</v>
      </c>
    </row>
    <row r="47" spans="1:8" ht="18" customHeight="1">
      <c r="A47" s="6" t="s">
        <v>39</v>
      </c>
      <c r="B47" s="7">
        <v>2</v>
      </c>
      <c r="C47" s="7">
        <v>10</v>
      </c>
      <c r="D47" s="7">
        <v>15</v>
      </c>
      <c r="E47" s="7">
        <v>12</v>
      </c>
      <c r="F47" s="7">
        <v>21</v>
      </c>
      <c r="G47" s="7">
        <v>12</v>
      </c>
      <c r="H47" s="7">
        <f t="shared" si="0"/>
        <v>72</v>
      </c>
    </row>
    <row r="48" ht="16.5">
      <c r="H48" s="2">
        <f t="shared" si="0"/>
        <v>0</v>
      </c>
    </row>
    <row r="49" spans="1:8" ht="16.5">
      <c r="A49" s="4" t="s">
        <v>40</v>
      </c>
      <c r="B49" s="2">
        <v>25</v>
      </c>
      <c r="C49" s="2">
        <v>55</v>
      </c>
      <c r="D49" s="2">
        <v>60</v>
      </c>
      <c r="E49" s="2">
        <v>22</v>
      </c>
      <c r="F49" s="2">
        <v>19</v>
      </c>
      <c r="G49" s="2">
        <v>10</v>
      </c>
      <c r="H49" s="2">
        <f t="shared" si="0"/>
        <v>191</v>
      </c>
    </row>
    <row r="50" spans="1:8" ht="16.5">
      <c r="A50" s="4" t="s">
        <v>66</v>
      </c>
      <c r="B50" s="2">
        <v>0</v>
      </c>
      <c r="C50" s="2">
        <v>16</v>
      </c>
      <c r="D50" s="2">
        <v>44</v>
      </c>
      <c r="E50" s="2">
        <v>15</v>
      </c>
      <c r="F50" s="2">
        <v>13</v>
      </c>
      <c r="G50" s="2">
        <v>27</v>
      </c>
      <c r="H50" s="2">
        <f t="shared" si="0"/>
        <v>115</v>
      </c>
    </row>
    <row r="51" spans="1:8" ht="16.5">
      <c r="A51" s="4" t="s">
        <v>41</v>
      </c>
      <c r="B51" s="2">
        <v>6</v>
      </c>
      <c r="C51" s="2">
        <v>13</v>
      </c>
      <c r="D51" s="2">
        <v>5</v>
      </c>
      <c r="E51" s="2">
        <v>9</v>
      </c>
      <c r="F51" s="2">
        <v>11</v>
      </c>
      <c r="G51" s="2">
        <v>9</v>
      </c>
      <c r="H51" s="2">
        <f t="shared" si="0"/>
        <v>53</v>
      </c>
    </row>
    <row r="52" spans="1:8" ht="16.5">
      <c r="A52" s="4" t="s">
        <v>42</v>
      </c>
      <c r="B52" s="2">
        <v>0</v>
      </c>
      <c r="C52" s="2">
        <v>10</v>
      </c>
      <c r="D52" s="2">
        <v>17</v>
      </c>
      <c r="E52" s="2">
        <v>16</v>
      </c>
      <c r="F52" s="2">
        <v>9</v>
      </c>
      <c r="G52" s="2">
        <v>9</v>
      </c>
      <c r="H52" s="2">
        <f t="shared" si="0"/>
        <v>61</v>
      </c>
    </row>
    <row r="53" spans="1:8" ht="16.5">
      <c r="A53" s="4" t="s">
        <v>43</v>
      </c>
      <c r="B53" s="2">
        <v>0</v>
      </c>
      <c r="C53" s="2">
        <v>1</v>
      </c>
      <c r="D53" s="2">
        <v>14</v>
      </c>
      <c r="E53" s="2">
        <v>4</v>
      </c>
      <c r="F53" s="2">
        <v>9</v>
      </c>
      <c r="G53" s="2">
        <v>8</v>
      </c>
      <c r="H53" s="2">
        <f t="shared" si="0"/>
        <v>36</v>
      </c>
    </row>
    <row r="54" spans="1:8" ht="16.5">
      <c r="A54" s="4" t="s">
        <v>65</v>
      </c>
      <c r="B54" s="2">
        <v>0</v>
      </c>
      <c r="C54" s="2">
        <v>21</v>
      </c>
      <c r="D54" s="2">
        <v>21</v>
      </c>
      <c r="E54" s="2">
        <v>30</v>
      </c>
      <c r="F54" s="2">
        <v>17</v>
      </c>
      <c r="G54" s="2">
        <v>9</v>
      </c>
      <c r="H54" s="2">
        <f t="shared" si="0"/>
        <v>98</v>
      </c>
    </row>
    <row r="55" spans="1:8" ht="16.5">
      <c r="A55" s="4" t="s">
        <v>44</v>
      </c>
      <c r="B55" s="2">
        <v>5</v>
      </c>
      <c r="C55" s="2">
        <v>20</v>
      </c>
      <c r="D55" s="2">
        <v>33</v>
      </c>
      <c r="E55" s="2">
        <v>35</v>
      </c>
      <c r="F55" s="2">
        <v>37</v>
      </c>
      <c r="G55" s="2">
        <v>43</v>
      </c>
      <c r="H55" s="2">
        <f t="shared" si="0"/>
        <v>173</v>
      </c>
    </row>
    <row r="56" spans="1:8" ht="16.5">
      <c r="A56" s="4" t="s">
        <v>45</v>
      </c>
      <c r="B56" s="2">
        <v>2</v>
      </c>
      <c r="C56" s="2">
        <v>74</v>
      </c>
      <c r="D56" s="2">
        <v>113</v>
      </c>
      <c r="E56" s="2">
        <v>108</v>
      </c>
      <c r="F56" s="2">
        <v>138</v>
      </c>
      <c r="G56" s="2">
        <v>40</v>
      </c>
      <c r="H56" s="2">
        <f t="shared" si="0"/>
        <v>475</v>
      </c>
    </row>
    <row r="57" spans="1:8" ht="16.5">
      <c r="A57" s="4" t="s">
        <v>46</v>
      </c>
      <c r="B57" s="2">
        <v>1</v>
      </c>
      <c r="C57" s="2">
        <v>16</v>
      </c>
      <c r="D57" s="2">
        <v>26</v>
      </c>
      <c r="E57" s="2">
        <v>19</v>
      </c>
      <c r="F57" s="2">
        <v>31</v>
      </c>
      <c r="G57" s="2">
        <v>14</v>
      </c>
      <c r="H57" s="2">
        <f t="shared" si="0"/>
        <v>107</v>
      </c>
    </row>
    <row r="58" spans="1:8" ht="16.5">
      <c r="A58" s="4" t="s">
        <v>47</v>
      </c>
      <c r="B58" s="2">
        <v>7</v>
      </c>
      <c r="C58" s="2">
        <v>16</v>
      </c>
      <c r="D58" s="2">
        <v>29</v>
      </c>
      <c r="E58" s="2">
        <v>40</v>
      </c>
      <c r="F58" s="2">
        <v>26</v>
      </c>
      <c r="G58" s="2">
        <v>12</v>
      </c>
      <c r="H58" s="2">
        <f t="shared" si="0"/>
        <v>130</v>
      </c>
    </row>
    <row r="59" spans="1:8" ht="16.5">
      <c r="A59" s="4" t="s">
        <v>48</v>
      </c>
      <c r="B59" s="2">
        <v>7</v>
      </c>
      <c r="C59" s="2">
        <v>18</v>
      </c>
      <c r="D59" s="2">
        <v>82</v>
      </c>
      <c r="E59" s="2">
        <v>43</v>
      </c>
      <c r="F59" s="2">
        <v>55</v>
      </c>
      <c r="G59" s="2">
        <v>13</v>
      </c>
      <c r="H59" s="2">
        <f t="shared" si="0"/>
        <v>218</v>
      </c>
    </row>
    <row r="60" spans="1:8" ht="16.5">
      <c r="A60" s="6" t="s">
        <v>49</v>
      </c>
      <c r="B60" s="7">
        <f>SUM(B49:B59)</f>
        <v>53</v>
      </c>
      <c r="C60" s="7">
        <f aca="true" t="shared" si="5" ref="C60:H60">SUM(C49:C59)</f>
        <v>260</v>
      </c>
      <c r="D60" s="7">
        <f t="shared" si="5"/>
        <v>444</v>
      </c>
      <c r="E60" s="7">
        <f t="shared" si="5"/>
        <v>341</v>
      </c>
      <c r="F60" s="7">
        <f t="shared" si="5"/>
        <v>365</v>
      </c>
      <c r="G60" s="7">
        <f t="shared" si="5"/>
        <v>194</v>
      </c>
      <c r="H60" s="7">
        <f t="shared" si="5"/>
        <v>1657</v>
      </c>
    </row>
    <row r="61" ht="16.5">
      <c r="H61" s="2">
        <f t="shared" si="0"/>
        <v>0</v>
      </c>
    </row>
    <row r="62" spans="1:8" ht="16.5">
      <c r="A62" s="4" t="s">
        <v>50</v>
      </c>
      <c r="B62" s="2">
        <v>400</v>
      </c>
      <c r="C62" s="2">
        <v>1039</v>
      </c>
      <c r="D62" s="2">
        <v>1249</v>
      </c>
      <c r="E62" s="2">
        <v>1548</v>
      </c>
      <c r="F62" s="2">
        <v>1247</v>
      </c>
      <c r="G62" s="2">
        <v>924</v>
      </c>
      <c r="H62" s="2">
        <f t="shared" si="0"/>
        <v>6407</v>
      </c>
    </row>
    <row r="63" spans="1:8" ht="16.5">
      <c r="A63" s="4" t="s">
        <v>56</v>
      </c>
      <c r="B63" s="2">
        <v>3</v>
      </c>
      <c r="C63" s="2">
        <v>11</v>
      </c>
      <c r="D63" s="2">
        <v>16</v>
      </c>
      <c r="E63" s="2">
        <v>20</v>
      </c>
      <c r="F63" s="2">
        <v>27</v>
      </c>
      <c r="G63" s="2">
        <v>7</v>
      </c>
      <c r="H63" s="2">
        <f t="shared" si="0"/>
        <v>84</v>
      </c>
    </row>
    <row r="64" spans="1:8" ht="16.5">
      <c r="A64" s="6" t="s">
        <v>51</v>
      </c>
      <c r="B64" s="7">
        <f>SUM(B62:B63)</f>
        <v>403</v>
      </c>
      <c r="C64" s="7">
        <f aca="true" t="shared" si="6" ref="C64:H64">SUM(C62:C63)</f>
        <v>1050</v>
      </c>
      <c r="D64" s="7">
        <f t="shared" si="6"/>
        <v>1265</v>
      </c>
      <c r="E64" s="7">
        <f t="shared" si="6"/>
        <v>1568</v>
      </c>
      <c r="F64" s="7">
        <f t="shared" si="6"/>
        <v>1274</v>
      </c>
      <c r="G64" s="7">
        <f t="shared" si="6"/>
        <v>931</v>
      </c>
      <c r="H64" s="7">
        <f t="shared" si="6"/>
        <v>6491</v>
      </c>
    </row>
    <row r="65" ht="16.5">
      <c r="H65" s="2">
        <f t="shared" si="0"/>
        <v>0</v>
      </c>
    </row>
    <row r="66" spans="1:8" ht="16.5">
      <c r="A66" s="4" t="s">
        <v>52</v>
      </c>
      <c r="B66" s="2">
        <v>46</v>
      </c>
      <c r="C66" s="2">
        <v>185</v>
      </c>
      <c r="D66" s="2">
        <v>244</v>
      </c>
      <c r="E66" s="2">
        <v>233</v>
      </c>
      <c r="F66" s="2">
        <v>181</v>
      </c>
      <c r="G66" s="2">
        <v>164</v>
      </c>
      <c r="H66" s="2">
        <f t="shared" si="0"/>
        <v>1053</v>
      </c>
    </row>
    <row r="67" spans="1:8" ht="16.5">
      <c r="A67" s="4" t="s">
        <v>67</v>
      </c>
      <c r="B67" s="2">
        <v>163</v>
      </c>
      <c r="C67" s="2">
        <v>207</v>
      </c>
      <c r="D67" s="2">
        <v>294</v>
      </c>
      <c r="E67" s="2">
        <v>210</v>
      </c>
      <c r="F67" s="2">
        <v>248</v>
      </c>
      <c r="G67" s="2">
        <v>172</v>
      </c>
      <c r="H67" s="2">
        <f t="shared" si="0"/>
        <v>1294</v>
      </c>
    </row>
    <row r="68" spans="1:8" ht="16.5">
      <c r="A68" s="6" t="s">
        <v>53</v>
      </c>
      <c r="B68" s="7">
        <f>SUM(B66:B67)</f>
        <v>209</v>
      </c>
      <c r="C68" s="7">
        <f aca="true" t="shared" si="7" ref="C68:H68">SUM(C66:C67)</f>
        <v>392</v>
      </c>
      <c r="D68" s="7">
        <f t="shared" si="7"/>
        <v>538</v>
      </c>
      <c r="E68" s="7">
        <f t="shared" si="7"/>
        <v>443</v>
      </c>
      <c r="F68" s="7">
        <f t="shared" si="7"/>
        <v>429</v>
      </c>
      <c r="G68" s="7">
        <f t="shared" si="7"/>
        <v>336</v>
      </c>
      <c r="H68" s="7">
        <f t="shared" si="7"/>
        <v>2347</v>
      </c>
    </row>
    <row r="69" ht="16.5">
      <c r="H69" s="2">
        <f>SUM(B69:G69)</f>
        <v>0</v>
      </c>
    </row>
    <row r="70" spans="1:8" s="1" customFormat="1" ht="16.5">
      <c r="A70" s="4" t="s">
        <v>54</v>
      </c>
      <c r="B70" s="2">
        <f>B10+B25+B39+B45+B47+B60+B64+B68</f>
        <v>4781</v>
      </c>
      <c r="C70" s="2">
        <f aca="true" t="shared" si="8" ref="C70:H70">C10+C25+C39+C45+C47+C60+C64+C68</f>
        <v>18742</v>
      </c>
      <c r="D70" s="2">
        <f t="shared" si="8"/>
        <v>34698</v>
      </c>
      <c r="E70" s="2">
        <f t="shared" si="8"/>
        <v>42977</v>
      </c>
      <c r="F70" s="2">
        <f t="shared" si="8"/>
        <v>37228</v>
      </c>
      <c r="G70" s="2">
        <f t="shared" si="8"/>
        <v>29100</v>
      </c>
      <c r="H70" s="2">
        <f t="shared" si="8"/>
        <v>167526</v>
      </c>
    </row>
    <row r="71" spans="1:8" s="1" customFormat="1" ht="16.5">
      <c r="A71" s="2"/>
      <c r="B71" s="2"/>
      <c r="C71" s="2"/>
      <c r="D71" s="2"/>
      <c r="E71" s="2"/>
      <c r="F71" s="2"/>
      <c r="G71" s="2"/>
      <c r="H71" s="2"/>
    </row>
    <row r="72" spans="1:8" s="1" customFormat="1" ht="16.5">
      <c r="A72" s="2"/>
      <c r="B72" s="2"/>
      <c r="C72" s="2"/>
      <c r="D72" s="2"/>
      <c r="E72" s="2"/>
      <c r="F72" s="2"/>
      <c r="G72" s="2"/>
      <c r="H72" s="2"/>
    </row>
    <row r="73" spans="1:8" s="1" customFormat="1" ht="16.5">
      <c r="A73" s="2"/>
      <c r="B73" s="2"/>
      <c r="C73" s="2"/>
      <c r="D73" s="2"/>
      <c r="E73" s="2"/>
      <c r="F73" s="2"/>
      <c r="G73" s="2"/>
      <c r="H73" s="2"/>
    </row>
  </sheetData>
  <sheetProtection/>
  <mergeCells count="1">
    <mergeCell ref="A1:H1"/>
  </mergeCells>
  <printOptions/>
  <pageMargins left="0.47" right="0.25" top="0.49" bottom="0.59" header="0" footer="0.29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20.421875" style="2" customWidth="1"/>
    <col min="2" max="2" width="9.7109375" style="2" customWidth="1"/>
    <col min="3" max="3" width="9.421875" style="2" customWidth="1"/>
    <col min="4" max="4" width="9.8515625" style="2" customWidth="1"/>
    <col min="5" max="5" width="10.00390625" style="2" customWidth="1"/>
    <col min="6" max="6" width="9.8515625" style="2" customWidth="1"/>
    <col min="7" max="7" width="11.00390625" style="2" customWidth="1"/>
    <col min="8" max="8" width="11.7109375" style="2" customWidth="1"/>
  </cols>
  <sheetData>
    <row r="1" spans="1:8" ht="19.5">
      <c r="A1" s="8" t="s">
        <v>75</v>
      </c>
      <c r="B1" s="9"/>
      <c r="C1" s="9"/>
      <c r="D1" s="9"/>
      <c r="E1" s="9"/>
      <c r="F1" s="9"/>
      <c r="G1" s="9"/>
      <c r="H1" s="10"/>
    </row>
    <row r="2" spans="1:8" ht="16.5">
      <c r="A2" s="3" t="s">
        <v>0</v>
      </c>
      <c r="B2" s="5" t="s">
        <v>68</v>
      </c>
      <c r="C2" s="5" t="s">
        <v>69</v>
      </c>
      <c r="D2" s="5" t="s">
        <v>70</v>
      </c>
      <c r="E2" s="5" t="s">
        <v>71</v>
      </c>
      <c r="F2" s="5" t="s">
        <v>72</v>
      </c>
      <c r="G2" s="5" t="s">
        <v>73</v>
      </c>
      <c r="H2" s="5" t="s">
        <v>55</v>
      </c>
    </row>
    <row r="3" spans="1:8" ht="16.5">
      <c r="A3" s="4" t="s">
        <v>1</v>
      </c>
      <c r="B3" s="2">
        <v>262</v>
      </c>
      <c r="C3" s="2">
        <v>558</v>
      </c>
      <c r="D3" s="2">
        <v>405</v>
      </c>
      <c r="E3" s="2">
        <v>487</v>
      </c>
      <c r="F3" s="2">
        <v>442</v>
      </c>
      <c r="G3" s="2">
        <v>592</v>
      </c>
      <c r="H3" s="2">
        <f>SUM(B3:G3)</f>
        <v>2746</v>
      </c>
    </row>
    <row r="4" spans="1:8" ht="16.5">
      <c r="A4" s="4" t="s">
        <v>2</v>
      </c>
      <c r="B4" s="2">
        <v>285</v>
      </c>
      <c r="C4" s="2">
        <v>427</v>
      </c>
      <c r="D4" s="2">
        <v>350</v>
      </c>
      <c r="E4" s="2">
        <v>403</v>
      </c>
      <c r="F4" s="2">
        <v>464</v>
      </c>
      <c r="G4" s="2">
        <v>375</v>
      </c>
      <c r="H4" s="2">
        <f>SUM(B4:G4)</f>
        <v>2304</v>
      </c>
    </row>
    <row r="5" spans="1:8" ht="16.5">
      <c r="A5" s="4" t="s">
        <v>3</v>
      </c>
      <c r="B5" s="2">
        <v>16</v>
      </c>
      <c r="C5" s="2">
        <v>52</v>
      </c>
      <c r="D5" s="2">
        <v>46</v>
      </c>
      <c r="E5" s="2">
        <v>46</v>
      </c>
      <c r="F5" s="2">
        <v>24</v>
      </c>
      <c r="G5" s="2">
        <v>2</v>
      </c>
      <c r="H5" s="2">
        <f aca="true" t="shared" si="0" ref="H5:H67">SUM(B5:G5)</f>
        <v>186</v>
      </c>
    </row>
    <row r="6" spans="1:8" ht="16.5">
      <c r="A6" s="4" t="s">
        <v>4</v>
      </c>
      <c r="B6" s="2">
        <v>11</v>
      </c>
      <c r="C6" s="2">
        <v>36</v>
      </c>
      <c r="D6" s="2">
        <v>27</v>
      </c>
      <c r="E6" s="2">
        <v>29</v>
      </c>
      <c r="F6" s="2">
        <v>23</v>
      </c>
      <c r="G6" s="2">
        <v>11</v>
      </c>
      <c r="H6" s="2">
        <f t="shared" si="0"/>
        <v>137</v>
      </c>
    </row>
    <row r="7" spans="1:8" ht="16.5">
      <c r="A7" s="4" t="s">
        <v>5</v>
      </c>
      <c r="B7" s="2">
        <v>8</v>
      </c>
      <c r="C7" s="2">
        <v>8</v>
      </c>
      <c r="D7" s="2">
        <v>2</v>
      </c>
      <c r="E7" s="2">
        <v>3</v>
      </c>
      <c r="F7" s="2">
        <v>5</v>
      </c>
      <c r="G7" s="2">
        <v>9</v>
      </c>
      <c r="H7" s="2">
        <f t="shared" si="0"/>
        <v>35</v>
      </c>
    </row>
    <row r="8" spans="1:8" ht="16.5">
      <c r="A8" s="4" t="s">
        <v>63</v>
      </c>
      <c r="B8" s="2">
        <v>135</v>
      </c>
      <c r="C8" s="2">
        <v>347</v>
      </c>
      <c r="D8" s="2">
        <v>328</v>
      </c>
      <c r="E8" s="2">
        <v>379</v>
      </c>
      <c r="F8" s="2">
        <v>356</v>
      </c>
      <c r="G8" s="2">
        <v>181</v>
      </c>
      <c r="H8" s="2">
        <f t="shared" si="0"/>
        <v>1726</v>
      </c>
    </row>
    <row r="9" spans="1:8" ht="16.5">
      <c r="A9" s="4" t="s">
        <v>64</v>
      </c>
      <c r="B9" s="2">
        <v>40</v>
      </c>
      <c r="C9" s="2">
        <v>8</v>
      </c>
      <c r="D9" s="2">
        <v>1</v>
      </c>
      <c r="E9" s="2">
        <v>8</v>
      </c>
      <c r="F9" s="2">
        <v>17</v>
      </c>
      <c r="G9" s="2">
        <v>34</v>
      </c>
      <c r="H9" s="2">
        <f t="shared" si="0"/>
        <v>108</v>
      </c>
    </row>
    <row r="10" spans="1:8" ht="16.5">
      <c r="A10" s="6" t="s">
        <v>6</v>
      </c>
      <c r="B10" s="7">
        <f aca="true" t="shared" si="1" ref="B10:G10">SUM(B3:B9)</f>
        <v>757</v>
      </c>
      <c r="C10" s="7">
        <f t="shared" si="1"/>
        <v>1436</v>
      </c>
      <c r="D10" s="7">
        <f t="shared" si="1"/>
        <v>1159</v>
      </c>
      <c r="E10" s="7">
        <f t="shared" si="1"/>
        <v>1355</v>
      </c>
      <c r="F10" s="7">
        <f t="shared" si="1"/>
        <v>1331</v>
      </c>
      <c r="G10" s="7">
        <f t="shared" si="1"/>
        <v>1204</v>
      </c>
      <c r="H10" s="7">
        <f t="shared" si="0"/>
        <v>7242</v>
      </c>
    </row>
    <row r="11" spans="1:8" ht="16.5">
      <c r="A11" s="4"/>
      <c r="H11" s="2">
        <f t="shared" si="0"/>
        <v>0</v>
      </c>
    </row>
    <row r="12" spans="1:8" ht="16.5">
      <c r="A12" s="4" t="s">
        <v>7</v>
      </c>
      <c r="B12" s="2">
        <v>331</v>
      </c>
      <c r="C12" s="2">
        <v>1067</v>
      </c>
      <c r="D12" s="2">
        <v>1458</v>
      </c>
      <c r="E12" s="2">
        <v>1508</v>
      </c>
      <c r="F12" s="2">
        <v>1582</v>
      </c>
      <c r="G12" s="2">
        <v>68</v>
      </c>
      <c r="H12" s="2">
        <f t="shared" si="0"/>
        <v>6014</v>
      </c>
    </row>
    <row r="13" spans="1:8" ht="16.5">
      <c r="A13" s="4" t="s">
        <v>8</v>
      </c>
      <c r="B13" s="2">
        <v>857</v>
      </c>
      <c r="C13" s="2">
        <v>4367</v>
      </c>
      <c r="D13" s="2">
        <v>6007</v>
      </c>
      <c r="E13" s="2">
        <v>5515</v>
      </c>
      <c r="F13" s="2">
        <v>7279</v>
      </c>
      <c r="G13" s="2">
        <v>2367</v>
      </c>
      <c r="H13" s="2">
        <f t="shared" si="0"/>
        <v>26392</v>
      </c>
    </row>
    <row r="14" spans="1:8" ht="16.5">
      <c r="A14" s="4" t="s">
        <v>9</v>
      </c>
      <c r="B14" s="2">
        <v>135</v>
      </c>
      <c r="C14" s="2">
        <v>596</v>
      </c>
      <c r="D14" s="2">
        <v>640</v>
      </c>
      <c r="E14" s="2">
        <v>572</v>
      </c>
      <c r="F14" s="2">
        <v>700</v>
      </c>
      <c r="G14" s="2">
        <v>245</v>
      </c>
      <c r="H14" s="2">
        <f t="shared" si="0"/>
        <v>2888</v>
      </c>
    </row>
    <row r="15" spans="1:8" ht="16.5">
      <c r="A15" s="4" t="s">
        <v>10</v>
      </c>
      <c r="B15" s="2">
        <v>154</v>
      </c>
      <c r="C15" s="2">
        <v>453</v>
      </c>
      <c r="D15" s="2">
        <v>514</v>
      </c>
      <c r="E15" s="2">
        <v>505</v>
      </c>
      <c r="F15" s="2">
        <v>599</v>
      </c>
      <c r="G15" s="2">
        <v>33</v>
      </c>
      <c r="H15" s="2">
        <f t="shared" si="0"/>
        <v>2258</v>
      </c>
    </row>
    <row r="16" spans="1:8" ht="16.5">
      <c r="A16" s="4" t="s">
        <v>11</v>
      </c>
      <c r="B16" s="2">
        <v>93</v>
      </c>
      <c r="C16" s="2">
        <v>191</v>
      </c>
      <c r="D16" s="2">
        <v>355</v>
      </c>
      <c r="E16" s="2">
        <v>266</v>
      </c>
      <c r="F16" s="2">
        <v>384</v>
      </c>
      <c r="G16" s="2">
        <v>10</v>
      </c>
      <c r="H16" s="2">
        <f t="shared" si="0"/>
        <v>1299</v>
      </c>
    </row>
    <row r="17" spans="1:8" ht="16.5">
      <c r="A17" s="4" t="s">
        <v>12</v>
      </c>
      <c r="B17" s="2">
        <v>971</v>
      </c>
      <c r="C17" s="2">
        <v>4747</v>
      </c>
      <c r="D17" s="2">
        <v>7302</v>
      </c>
      <c r="E17" s="2">
        <v>6362</v>
      </c>
      <c r="F17" s="2">
        <v>7767</v>
      </c>
      <c r="G17" s="2">
        <v>1173</v>
      </c>
      <c r="H17" s="2">
        <f t="shared" si="0"/>
        <v>28322</v>
      </c>
    </row>
    <row r="18" spans="1:8" ht="16.5">
      <c r="A18" s="4" t="s">
        <v>13</v>
      </c>
      <c r="B18" s="2">
        <v>188</v>
      </c>
      <c r="C18" s="2">
        <v>891</v>
      </c>
      <c r="D18" s="2">
        <v>1037</v>
      </c>
      <c r="E18" s="2">
        <v>1088</v>
      </c>
      <c r="F18" s="2">
        <v>1135</v>
      </c>
      <c r="G18" s="2">
        <v>78</v>
      </c>
      <c r="H18" s="2">
        <f t="shared" si="0"/>
        <v>4417</v>
      </c>
    </row>
    <row r="19" spans="1:8" ht="16.5">
      <c r="A19" s="4" t="s">
        <v>14</v>
      </c>
      <c r="B19" s="2">
        <v>587</v>
      </c>
      <c r="C19" s="2">
        <v>3416</v>
      </c>
      <c r="D19" s="2">
        <v>4624</v>
      </c>
      <c r="E19" s="2">
        <v>3681</v>
      </c>
      <c r="F19" s="2">
        <v>4386</v>
      </c>
      <c r="G19" s="2">
        <v>902</v>
      </c>
      <c r="H19" s="2">
        <f t="shared" si="0"/>
        <v>17596</v>
      </c>
    </row>
    <row r="20" spans="1:8" ht="16.5">
      <c r="A20" s="4" t="s">
        <v>15</v>
      </c>
      <c r="B20" s="2">
        <v>215</v>
      </c>
      <c r="C20" s="2">
        <v>843</v>
      </c>
      <c r="D20" s="2">
        <v>1464</v>
      </c>
      <c r="E20" s="2">
        <v>1207</v>
      </c>
      <c r="F20" s="2">
        <v>1638</v>
      </c>
      <c r="G20" s="2">
        <v>173</v>
      </c>
      <c r="H20" s="2">
        <f t="shared" si="0"/>
        <v>5540</v>
      </c>
    </row>
    <row r="21" spans="1:8" ht="16.5">
      <c r="A21" s="4" t="s">
        <v>16</v>
      </c>
      <c r="B21" s="2">
        <v>299</v>
      </c>
      <c r="C21" s="2">
        <v>1352</v>
      </c>
      <c r="D21" s="2">
        <v>2230</v>
      </c>
      <c r="E21" s="2">
        <v>1609</v>
      </c>
      <c r="F21" s="2">
        <v>1907</v>
      </c>
      <c r="G21" s="2">
        <v>170</v>
      </c>
      <c r="H21" s="2">
        <f t="shared" si="0"/>
        <v>7567</v>
      </c>
    </row>
    <row r="22" spans="1:8" ht="16.5">
      <c r="A22" s="4" t="s">
        <v>17</v>
      </c>
      <c r="B22" s="2">
        <v>567</v>
      </c>
      <c r="C22" s="2">
        <v>2497</v>
      </c>
      <c r="D22" s="2">
        <v>2853</v>
      </c>
      <c r="E22" s="2">
        <v>3355</v>
      </c>
      <c r="F22" s="2">
        <v>2900</v>
      </c>
      <c r="G22" s="2">
        <v>208</v>
      </c>
      <c r="H22" s="2">
        <f t="shared" si="0"/>
        <v>12380</v>
      </c>
    </row>
    <row r="23" spans="1:8" ht="16.5">
      <c r="A23" s="4" t="s">
        <v>18</v>
      </c>
      <c r="B23" s="2">
        <v>233</v>
      </c>
      <c r="C23" s="2">
        <v>1015</v>
      </c>
      <c r="D23" s="2">
        <v>1108</v>
      </c>
      <c r="E23" s="2">
        <v>1052</v>
      </c>
      <c r="F23" s="2">
        <v>1212</v>
      </c>
      <c r="G23" s="2">
        <v>443</v>
      </c>
      <c r="H23" s="2">
        <f t="shared" si="0"/>
        <v>5063</v>
      </c>
    </row>
    <row r="24" spans="1:8" ht="16.5">
      <c r="A24" s="4" t="s">
        <v>19</v>
      </c>
      <c r="B24" s="2">
        <v>268</v>
      </c>
      <c r="C24" s="2">
        <v>1490</v>
      </c>
      <c r="D24" s="2">
        <v>1572</v>
      </c>
      <c r="E24" s="2">
        <v>1757</v>
      </c>
      <c r="F24" s="2">
        <v>1603</v>
      </c>
      <c r="G24" s="2">
        <v>107</v>
      </c>
      <c r="H24" s="2">
        <f t="shared" si="0"/>
        <v>6797</v>
      </c>
    </row>
    <row r="25" spans="1:8" ht="16.5">
      <c r="A25" s="6" t="s">
        <v>20</v>
      </c>
      <c r="B25" s="7">
        <f>SUM(B12:B24)</f>
        <v>4898</v>
      </c>
      <c r="C25" s="7">
        <f aca="true" t="shared" si="2" ref="C25:H25">SUM(C12:C24)</f>
        <v>22925</v>
      </c>
      <c r="D25" s="7">
        <f t="shared" si="2"/>
        <v>31164</v>
      </c>
      <c r="E25" s="7">
        <f t="shared" si="2"/>
        <v>28477</v>
      </c>
      <c r="F25" s="7">
        <f t="shared" si="2"/>
        <v>33092</v>
      </c>
      <c r="G25" s="7">
        <f t="shared" si="2"/>
        <v>5977</v>
      </c>
      <c r="H25" s="7">
        <f t="shared" si="2"/>
        <v>126533</v>
      </c>
    </row>
    <row r="26" ht="16.5">
      <c r="H26" s="2">
        <f t="shared" si="0"/>
        <v>0</v>
      </c>
    </row>
    <row r="27" spans="1:8" ht="16.5">
      <c r="A27" s="4" t="s">
        <v>21</v>
      </c>
      <c r="B27" s="2">
        <v>66</v>
      </c>
      <c r="C27" s="2">
        <v>217</v>
      </c>
      <c r="D27" s="2">
        <v>257</v>
      </c>
      <c r="E27" s="2">
        <v>319</v>
      </c>
      <c r="F27" s="2">
        <v>284</v>
      </c>
      <c r="G27" s="2">
        <v>75</v>
      </c>
      <c r="H27" s="2">
        <f t="shared" si="0"/>
        <v>1218</v>
      </c>
    </row>
    <row r="28" spans="1:8" ht="16.5">
      <c r="A28" s="4" t="s">
        <v>22</v>
      </c>
      <c r="B28" s="2">
        <v>18</v>
      </c>
      <c r="C28" s="2">
        <v>94</v>
      </c>
      <c r="D28" s="2">
        <v>139</v>
      </c>
      <c r="E28" s="2">
        <v>152</v>
      </c>
      <c r="F28" s="2">
        <v>201</v>
      </c>
      <c r="G28" s="2">
        <v>18</v>
      </c>
      <c r="H28" s="2">
        <f t="shared" si="0"/>
        <v>622</v>
      </c>
    </row>
    <row r="29" spans="1:8" ht="16.5">
      <c r="A29" s="4" t="s">
        <v>23</v>
      </c>
      <c r="B29" s="2">
        <v>13</v>
      </c>
      <c r="C29" s="2">
        <v>116</v>
      </c>
      <c r="D29" s="2">
        <v>135</v>
      </c>
      <c r="E29" s="2">
        <v>159</v>
      </c>
      <c r="F29" s="2">
        <v>103</v>
      </c>
      <c r="G29" s="2">
        <v>7</v>
      </c>
      <c r="H29" s="2">
        <f t="shared" si="0"/>
        <v>533</v>
      </c>
    </row>
    <row r="30" spans="1:8" ht="16.5">
      <c r="A30" s="4" t="s">
        <v>24</v>
      </c>
      <c r="B30" s="2">
        <v>12</v>
      </c>
      <c r="C30" s="2">
        <v>178</v>
      </c>
      <c r="D30" s="2">
        <v>344</v>
      </c>
      <c r="E30" s="2">
        <v>146</v>
      </c>
      <c r="F30" s="2">
        <v>320</v>
      </c>
      <c r="G30" s="2">
        <v>65</v>
      </c>
      <c r="H30" s="2">
        <f t="shared" si="0"/>
        <v>1065</v>
      </c>
    </row>
    <row r="31" spans="1:8" ht="16.5">
      <c r="A31" s="4" t="s">
        <v>25</v>
      </c>
      <c r="B31" s="2">
        <v>1</v>
      </c>
      <c r="C31" s="2">
        <v>13</v>
      </c>
      <c r="D31" s="2">
        <v>6</v>
      </c>
      <c r="E31" s="2">
        <v>9</v>
      </c>
      <c r="F31" s="2">
        <v>8</v>
      </c>
      <c r="G31" s="2">
        <v>3</v>
      </c>
      <c r="H31" s="2">
        <f t="shared" si="0"/>
        <v>40</v>
      </c>
    </row>
    <row r="32" spans="1:8" ht="16.5">
      <c r="A32" s="4" t="s">
        <v>26</v>
      </c>
      <c r="B32" s="2">
        <v>66</v>
      </c>
      <c r="C32" s="2">
        <v>239</v>
      </c>
      <c r="D32" s="2">
        <v>293</v>
      </c>
      <c r="E32" s="2">
        <v>271</v>
      </c>
      <c r="F32" s="2">
        <v>357</v>
      </c>
      <c r="G32" s="2">
        <v>89</v>
      </c>
      <c r="H32" s="2">
        <f t="shared" si="0"/>
        <v>1315</v>
      </c>
    </row>
    <row r="33" spans="1:8" ht="16.5">
      <c r="A33" s="4" t="s">
        <v>27</v>
      </c>
      <c r="B33" s="2">
        <v>243</v>
      </c>
      <c r="C33" s="2">
        <v>1393</v>
      </c>
      <c r="D33" s="2">
        <v>1888</v>
      </c>
      <c r="E33" s="2">
        <v>1823</v>
      </c>
      <c r="F33" s="2">
        <v>2127</v>
      </c>
      <c r="G33" s="2">
        <v>156</v>
      </c>
      <c r="H33" s="2">
        <f t="shared" si="0"/>
        <v>7630</v>
      </c>
    </row>
    <row r="34" spans="1:8" ht="16.5">
      <c r="A34" s="4" t="s">
        <v>28</v>
      </c>
      <c r="B34" s="2">
        <v>1</v>
      </c>
      <c r="C34" s="2">
        <v>26</v>
      </c>
      <c r="D34" s="2">
        <v>14</v>
      </c>
      <c r="E34" s="2">
        <v>18</v>
      </c>
      <c r="F34" s="2">
        <v>5</v>
      </c>
      <c r="G34" s="2">
        <v>1</v>
      </c>
      <c r="H34" s="2">
        <f t="shared" si="0"/>
        <v>65</v>
      </c>
    </row>
    <row r="35" spans="1:8" ht="16.5">
      <c r="A35" s="4" t="s">
        <v>29</v>
      </c>
      <c r="B35" s="2">
        <v>69</v>
      </c>
      <c r="C35" s="2">
        <v>425</v>
      </c>
      <c r="D35" s="2">
        <v>594</v>
      </c>
      <c r="E35" s="2">
        <v>561</v>
      </c>
      <c r="F35" s="2">
        <v>607</v>
      </c>
      <c r="G35" s="2">
        <v>61</v>
      </c>
      <c r="H35" s="2">
        <f t="shared" si="0"/>
        <v>2317</v>
      </c>
    </row>
    <row r="36" spans="1:8" ht="16.5">
      <c r="A36" s="4" t="s">
        <v>30</v>
      </c>
      <c r="B36" s="2">
        <v>44</v>
      </c>
      <c r="C36" s="2">
        <v>721</v>
      </c>
      <c r="D36" s="2">
        <v>733</v>
      </c>
      <c r="E36" s="2">
        <v>807</v>
      </c>
      <c r="F36" s="2">
        <v>513</v>
      </c>
      <c r="G36" s="2">
        <v>48</v>
      </c>
      <c r="H36" s="2">
        <f t="shared" si="0"/>
        <v>2866</v>
      </c>
    </row>
    <row r="37" spans="1:8" ht="16.5">
      <c r="A37" s="4" t="s">
        <v>31</v>
      </c>
      <c r="B37" s="2">
        <v>31</v>
      </c>
      <c r="C37" s="2">
        <v>154</v>
      </c>
      <c r="D37" s="2">
        <v>173</v>
      </c>
      <c r="E37" s="2">
        <v>173</v>
      </c>
      <c r="F37" s="2">
        <v>212</v>
      </c>
      <c r="G37" s="2">
        <v>10</v>
      </c>
      <c r="H37" s="2">
        <f t="shared" si="0"/>
        <v>753</v>
      </c>
    </row>
    <row r="38" spans="1:8" ht="16.5">
      <c r="A38" s="4" t="s">
        <v>32</v>
      </c>
      <c r="B38" s="2">
        <v>26</v>
      </c>
      <c r="C38" s="2">
        <v>221</v>
      </c>
      <c r="D38" s="2">
        <v>249</v>
      </c>
      <c r="E38" s="2">
        <v>238</v>
      </c>
      <c r="F38" s="2">
        <v>199</v>
      </c>
      <c r="G38" s="2">
        <v>19</v>
      </c>
      <c r="H38" s="2">
        <f t="shared" si="0"/>
        <v>952</v>
      </c>
    </row>
    <row r="39" spans="1:8" ht="16.5">
      <c r="A39" s="6" t="s">
        <v>33</v>
      </c>
      <c r="B39" s="7">
        <f>SUM(B27:B38)</f>
        <v>590</v>
      </c>
      <c r="C39" s="7">
        <f aca="true" t="shared" si="3" ref="C39:H39">SUM(C27:C38)</f>
        <v>3797</v>
      </c>
      <c r="D39" s="7">
        <f t="shared" si="3"/>
        <v>4825</v>
      </c>
      <c r="E39" s="7">
        <f t="shared" si="3"/>
        <v>4676</v>
      </c>
      <c r="F39" s="7">
        <f t="shared" si="3"/>
        <v>4936</v>
      </c>
      <c r="G39" s="7">
        <f t="shared" si="3"/>
        <v>552</v>
      </c>
      <c r="H39" s="7">
        <f t="shared" si="3"/>
        <v>19376</v>
      </c>
    </row>
    <row r="40" ht="16.5">
      <c r="H40" s="2">
        <f t="shared" si="0"/>
        <v>0</v>
      </c>
    </row>
    <row r="41" spans="1:8" ht="16.5">
      <c r="A41" s="4" t="s">
        <v>34</v>
      </c>
      <c r="B41" s="2">
        <v>21</v>
      </c>
      <c r="C41" s="2">
        <v>64</v>
      </c>
      <c r="D41" s="2">
        <v>47</v>
      </c>
      <c r="E41" s="2">
        <v>92</v>
      </c>
      <c r="F41" s="2">
        <v>113</v>
      </c>
      <c r="G41" s="2">
        <v>111</v>
      </c>
      <c r="H41" s="2">
        <f t="shared" si="0"/>
        <v>448</v>
      </c>
    </row>
    <row r="42" spans="1:8" ht="16.5">
      <c r="A42" s="4" t="s">
        <v>35</v>
      </c>
      <c r="B42" s="2">
        <v>1</v>
      </c>
      <c r="C42" s="2">
        <v>18</v>
      </c>
      <c r="D42" s="2">
        <v>15</v>
      </c>
      <c r="E42" s="2">
        <v>25</v>
      </c>
      <c r="F42" s="2">
        <v>13</v>
      </c>
      <c r="G42" s="2">
        <v>0</v>
      </c>
      <c r="H42" s="2">
        <f t="shared" si="0"/>
        <v>72</v>
      </c>
    </row>
    <row r="43" spans="1:8" ht="16.5">
      <c r="A43" s="4" t="s">
        <v>36</v>
      </c>
      <c r="B43" s="2">
        <v>7</v>
      </c>
      <c r="C43" s="2">
        <v>18</v>
      </c>
      <c r="D43" s="2">
        <v>24</v>
      </c>
      <c r="E43" s="2">
        <v>35</v>
      </c>
      <c r="F43" s="2">
        <v>72</v>
      </c>
      <c r="G43" s="2">
        <v>19</v>
      </c>
      <c r="H43" s="2">
        <f t="shared" si="0"/>
        <v>175</v>
      </c>
    </row>
    <row r="44" spans="1:8" ht="16.5">
      <c r="A44" s="4" t="s">
        <v>37</v>
      </c>
      <c r="B44" s="2">
        <v>9</v>
      </c>
      <c r="C44" s="2">
        <v>56</v>
      </c>
      <c r="D44" s="2">
        <v>36</v>
      </c>
      <c r="E44" s="2">
        <v>96</v>
      </c>
      <c r="F44" s="2">
        <v>63</v>
      </c>
      <c r="G44" s="2">
        <v>4</v>
      </c>
      <c r="H44" s="2">
        <f t="shared" si="0"/>
        <v>264</v>
      </c>
    </row>
    <row r="45" spans="1:8" ht="33">
      <c r="A45" s="6" t="s">
        <v>38</v>
      </c>
      <c r="B45" s="7">
        <f>SUM(B41:B44)</f>
        <v>38</v>
      </c>
      <c r="C45" s="7">
        <f aca="true" t="shared" si="4" ref="C45:H45">SUM(C41:C44)</f>
        <v>156</v>
      </c>
      <c r="D45" s="7">
        <f t="shared" si="4"/>
        <v>122</v>
      </c>
      <c r="E45" s="7">
        <f t="shared" si="4"/>
        <v>248</v>
      </c>
      <c r="F45" s="7">
        <f t="shared" si="4"/>
        <v>261</v>
      </c>
      <c r="G45" s="7">
        <f t="shared" si="4"/>
        <v>134</v>
      </c>
      <c r="H45" s="7">
        <f t="shared" si="4"/>
        <v>959</v>
      </c>
    </row>
    <row r="46" ht="16.5">
      <c r="H46" s="2">
        <f t="shared" si="0"/>
        <v>0</v>
      </c>
    </row>
    <row r="47" spans="1:8" ht="16.5">
      <c r="A47" s="6" t="s">
        <v>39</v>
      </c>
      <c r="B47" s="7">
        <v>0</v>
      </c>
      <c r="C47" s="7">
        <v>21</v>
      </c>
      <c r="D47" s="7">
        <v>23</v>
      </c>
      <c r="E47" s="7">
        <v>27</v>
      </c>
      <c r="F47" s="7">
        <v>20</v>
      </c>
      <c r="G47" s="7">
        <v>0</v>
      </c>
      <c r="H47" s="7">
        <f t="shared" si="0"/>
        <v>91</v>
      </c>
    </row>
    <row r="48" ht="16.5">
      <c r="H48" s="2">
        <f t="shared" si="0"/>
        <v>0</v>
      </c>
    </row>
    <row r="49" spans="1:8" ht="16.5">
      <c r="A49" s="4" t="s">
        <v>40</v>
      </c>
      <c r="B49" s="2">
        <v>7</v>
      </c>
      <c r="C49" s="2">
        <v>22</v>
      </c>
      <c r="D49" s="2">
        <v>40</v>
      </c>
      <c r="E49" s="2">
        <v>16</v>
      </c>
      <c r="F49" s="2">
        <v>17</v>
      </c>
      <c r="G49" s="2">
        <v>5</v>
      </c>
      <c r="H49" s="2">
        <f t="shared" si="0"/>
        <v>107</v>
      </c>
    </row>
    <row r="50" spans="1:8" ht="16.5">
      <c r="A50" s="4" t="s">
        <v>66</v>
      </c>
      <c r="B50" s="2">
        <v>4</v>
      </c>
      <c r="C50" s="2">
        <v>15</v>
      </c>
      <c r="D50" s="2">
        <v>11</v>
      </c>
      <c r="E50" s="2">
        <v>7</v>
      </c>
      <c r="F50" s="2">
        <v>3</v>
      </c>
      <c r="G50" s="2">
        <v>2</v>
      </c>
      <c r="H50" s="2">
        <f t="shared" si="0"/>
        <v>42</v>
      </c>
    </row>
    <row r="51" spans="1:8" ht="16.5">
      <c r="A51" s="4" t="s">
        <v>41</v>
      </c>
      <c r="B51" s="2">
        <v>2</v>
      </c>
      <c r="C51" s="2">
        <v>16</v>
      </c>
      <c r="D51" s="2">
        <v>8</v>
      </c>
      <c r="E51" s="2">
        <v>9</v>
      </c>
      <c r="F51" s="2">
        <v>4</v>
      </c>
      <c r="G51" s="2">
        <v>4</v>
      </c>
      <c r="H51" s="2">
        <f t="shared" si="0"/>
        <v>43</v>
      </c>
    </row>
    <row r="52" spans="1:8" ht="16.5">
      <c r="A52" s="4" t="s">
        <v>42</v>
      </c>
      <c r="B52" s="2">
        <v>7</v>
      </c>
      <c r="C52" s="2">
        <v>34</v>
      </c>
      <c r="D52" s="2">
        <v>16</v>
      </c>
      <c r="E52" s="2">
        <v>46</v>
      </c>
      <c r="F52" s="2">
        <v>23</v>
      </c>
      <c r="G52" s="2">
        <v>7</v>
      </c>
      <c r="H52" s="2">
        <f t="shared" si="0"/>
        <v>133</v>
      </c>
    </row>
    <row r="53" spans="1:8" ht="16.5">
      <c r="A53" s="4" t="s">
        <v>43</v>
      </c>
      <c r="B53" s="2">
        <v>2</v>
      </c>
      <c r="C53" s="2">
        <v>4</v>
      </c>
      <c r="D53" s="2">
        <v>4</v>
      </c>
      <c r="E53" s="2">
        <v>13</v>
      </c>
      <c r="F53" s="2">
        <v>1</v>
      </c>
      <c r="G53" s="2">
        <v>2</v>
      </c>
      <c r="H53" s="2">
        <f t="shared" si="0"/>
        <v>26</v>
      </c>
    </row>
    <row r="54" spans="1:8" ht="16.5">
      <c r="A54" s="4" t="s">
        <v>65</v>
      </c>
      <c r="B54" s="2">
        <v>18</v>
      </c>
      <c r="C54" s="2">
        <v>12</v>
      </c>
      <c r="D54" s="2">
        <v>13</v>
      </c>
      <c r="E54" s="2">
        <v>12</v>
      </c>
      <c r="F54" s="2">
        <v>11</v>
      </c>
      <c r="G54" s="2">
        <v>2</v>
      </c>
      <c r="H54" s="2">
        <f t="shared" si="0"/>
        <v>68</v>
      </c>
    </row>
    <row r="55" spans="1:8" ht="16.5">
      <c r="A55" s="4" t="s">
        <v>44</v>
      </c>
      <c r="B55" s="2">
        <v>15</v>
      </c>
      <c r="C55" s="2">
        <v>49</v>
      </c>
      <c r="D55" s="2">
        <v>50</v>
      </c>
      <c r="E55" s="2">
        <v>43</v>
      </c>
      <c r="F55" s="2">
        <v>45</v>
      </c>
      <c r="G55" s="2">
        <v>9</v>
      </c>
      <c r="H55" s="2">
        <f t="shared" si="0"/>
        <v>211</v>
      </c>
    </row>
    <row r="56" spans="1:8" ht="16.5">
      <c r="A56" s="4" t="s">
        <v>45</v>
      </c>
      <c r="B56" s="2">
        <v>25</v>
      </c>
      <c r="C56" s="2">
        <v>113</v>
      </c>
      <c r="D56" s="2">
        <v>133</v>
      </c>
      <c r="E56" s="2">
        <v>171</v>
      </c>
      <c r="F56" s="2">
        <v>94</v>
      </c>
      <c r="G56" s="2">
        <v>16</v>
      </c>
      <c r="H56" s="2">
        <f t="shared" si="0"/>
        <v>552</v>
      </c>
    </row>
    <row r="57" spans="1:8" ht="16.5">
      <c r="A57" s="4" t="s">
        <v>46</v>
      </c>
      <c r="B57" s="2">
        <v>6</v>
      </c>
      <c r="C57" s="2">
        <v>29</v>
      </c>
      <c r="D57" s="2">
        <v>31</v>
      </c>
      <c r="E57" s="2">
        <v>31</v>
      </c>
      <c r="F57" s="2">
        <v>33</v>
      </c>
      <c r="G57" s="2">
        <v>14</v>
      </c>
      <c r="H57" s="2">
        <f t="shared" si="0"/>
        <v>144</v>
      </c>
    </row>
    <row r="58" spans="1:8" ht="16.5">
      <c r="A58" s="4" t="s">
        <v>47</v>
      </c>
      <c r="B58" s="2">
        <v>8</v>
      </c>
      <c r="C58" s="2">
        <v>23</v>
      </c>
      <c r="D58" s="2">
        <v>20</v>
      </c>
      <c r="E58" s="2">
        <v>24</v>
      </c>
      <c r="F58" s="2">
        <v>39</v>
      </c>
      <c r="G58" s="2">
        <v>9</v>
      </c>
      <c r="H58" s="2">
        <f t="shared" si="0"/>
        <v>123</v>
      </c>
    </row>
    <row r="59" spans="1:8" ht="16.5">
      <c r="A59" s="4" t="s">
        <v>48</v>
      </c>
      <c r="B59" s="2">
        <v>11</v>
      </c>
      <c r="C59" s="2">
        <v>11</v>
      </c>
      <c r="D59" s="2">
        <v>10</v>
      </c>
      <c r="E59" s="2">
        <v>23</v>
      </c>
      <c r="F59" s="2">
        <v>17</v>
      </c>
      <c r="G59" s="2">
        <v>11</v>
      </c>
      <c r="H59" s="2">
        <f t="shared" si="0"/>
        <v>83</v>
      </c>
    </row>
    <row r="60" spans="1:8" ht="16.5">
      <c r="A60" s="6" t="s">
        <v>49</v>
      </c>
      <c r="B60" s="7">
        <f>SUM(B49:B59)</f>
        <v>105</v>
      </c>
      <c r="C60" s="7">
        <f aca="true" t="shared" si="5" ref="C60:H60">SUM(C49:C59)</f>
        <v>328</v>
      </c>
      <c r="D60" s="7">
        <f t="shared" si="5"/>
        <v>336</v>
      </c>
      <c r="E60" s="7">
        <f t="shared" si="5"/>
        <v>395</v>
      </c>
      <c r="F60" s="7">
        <f t="shared" si="5"/>
        <v>287</v>
      </c>
      <c r="G60" s="7">
        <f t="shared" si="5"/>
        <v>81</v>
      </c>
      <c r="H60" s="7">
        <f t="shared" si="5"/>
        <v>1532</v>
      </c>
    </row>
    <row r="61" ht="16.5">
      <c r="H61" s="2">
        <f t="shared" si="0"/>
        <v>0</v>
      </c>
    </row>
    <row r="62" spans="1:8" ht="16.5">
      <c r="A62" s="4" t="s">
        <v>50</v>
      </c>
      <c r="B62" s="2">
        <v>297</v>
      </c>
      <c r="C62" s="2">
        <v>1657</v>
      </c>
      <c r="D62" s="2">
        <v>1348</v>
      </c>
      <c r="E62" s="2">
        <v>1561</v>
      </c>
      <c r="F62" s="2">
        <v>2029</v>
      </c>
      <c r="G62" s="2">
        <v>544</v>
      </c>
      <c r="H62" s="2">
        <f t="shared" si="0"/>
        <v>7436</v>
      </c>
    </row>
    <row r="63" spans="1:8" ht="16.5">
      <c r="A63" s="4" t="s">
        <v>56</v>
      </c>
      <c r="B63" s="2">
        <v>0</v>
      </c>
      <c r="C63" s="2">
        <v>24</v>
      </c>
      <c r="D63" s="2">
        <v>24</v>
      </c>
      <c r="E63" s="2">
        <v>27</v>
      </c>
      <c r="F63" s="2">
        <v>16</v>
      </c>
      <c r="G63" s="2">
        <v>1</v>
      </c>
      <c r="H63" s="2">
        <f t="shared" si="0"/>
        <v>92</v>
      </c>
    </row>
    <row r="64" spans="1:8" ht="16.5">
      <c r="A64" s="6" t="s">
        <v>51</v>
      </c>
      <c r="B64" s="7">
        <f>SUM(B62:B63)</f>
        <v>297</v>
      </c>
      <c r="C64" s="7">
        <f aca="true" t="shared" si="6" ref="C64:H64">SUM(C62:C63)</f>
        <v>1681</v>
      </c>
      <c r="D64" s="7">
        <f t="shared" si="6"/>
        <v>1372</v>
      </c>
      <c r="E64" s="7">
        <f t="shared" si="6"/>
        <v>1588</v>
      </c>
      <c r="F64" s="7">
        <f t="shared" si="6"/>
        <v>2045</v>
      </c>
      <c r="G64" s="7">
        <f t="shared" si="6"/>
        <v>545</v>
      </c>
      <c r="H64" s="7">
        <f t="shared" si="6"/>
        <v>7528</v>
      </c>
    </row>
    <row r="65" ht="16.5">
      <c r="H65" s="2">
        <f t="shared" si="0"/>
        <v>0</v>
      </c>
    </row>
    <row r="66" spans="1:8" ht="16.5">
      <c r="A66" s="4" t="s">
        <v>52</v>
      </c>
      <c r="B66" s="2">
        <v>131</v>
      </c>
      <c r="C66" s="2">
        <v>459</v>
      </c>
      <c r="D66" s="2">
        <v>344</v>
      </c>
      <c r="E66" s="2">
        <v>583</v>
      </c>
      <c r="F66" s="2">
        <v>845</v>
      </c>
      <c r="G66" s="2">
        <v>382</v>
      </c>
      <c r="H66" s="2">
        <f t="shared" si="0"/>
        <v>2744</v>
      </c>
    </row>
    <row r="67" spans="1:8" ht="16.5">
      <c r="A67" s="4" t="s">
        <v>67</v>
      </c>
      <c r="B67" s="2">
        <v>245</v>
      </c>
      <c r="C67" s="2">
        <v>414</v>
      </c>
      <c r="D67" s="2">
        <v>293</v>
      </c>
      <c r="E67" s="2">
        <v>454</v>
      </c>
      <c r="F67" s="2">
        <v>376</v>
      </c>
      <c r="G67" s="2">
        <v>193</v>
      </c>
      <c r="H67" s="2">
        <f t="shared" si="0"/>
        <v>1975</v>
      </c>
    </row>
    <row r="68" spans="1:8" ht="16.5">
      <c r="A68" s="6" t="s">
        <v>53</v>
      </c>
      <c r="B68" s="7">
        <f>SUM(B66:B67)</f>
        <v>376</v>
      </c>
      <c r="C68" s="7">
        <f aca="true" t="shared" si="7" ref="C68:H68">SUM(C66:C67)</f>
        <v>873</v>
      </c>
      <c r="D68" s="7">
        <f t="shared" si="7"/>
        <v>637</v>
      </c>
      <c r="E68" s="7">
        <f t="shared" si="7"/>
        <v>1037</v>
      </c>
      <c r="F68" s="7">
        <f t="shared" si="7"/>
        <v>1221</v>
      </c>
      <c r="G68" s="7">
        <f t="shared" si="7"/>
        <v>575</v>
      </c>
      <c r="H68" s="7">
        <f t="shared" si="7"/>
        <v>4719</v>
      </c>
    </row>
    <row r="69" ht="16.5">
      <c r="H69" s="2">
        <f>SUM(B69:G69)</f>
        <v>0</v>
      </c>
    </row>
    <row r="70" spans="1:8" ht="16.5">
      <c r="A70" s="4" t="s">
        <v>54</v>
      </c>
      <c r="B70" s="2">
        <f>B10+B25+B39+B45+B47+B60+B64+B68</f>
        <v>7061</v>
      </c>
      <c r="C70" s="2">
        <f aca="true" t="shared" si="8" ref="C70:H70">C10+C25+C39+C45+C47+C60+C64+C68</f>
        <v>31217</v>
      </c>
      <c r="D70" s="2">
        <f t="shared" si="8"/>
        <v>39638</v>
      </c>
      <c r="E70" s="2">
        <f t="shared" si="8"/>
        <v>37803</v>
      </c>
      <c r="F70" s="2">
        <f t="shared" si="8"/>
        <v>43193</v>
      </c>
      <c r="G70" s="2">
        <f t="shared" si="8"/>
        <v>9068</v>
      </c>
      <c r="H70" s="2">
        <f t="shared" si="8"/>
        <v>167980</v>
      </c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中臺科技大學圖書館-進館人次月分類周統計表</dc:title>
  <dc:subject/>
  <dc:creator>Crystal Decisions</dc:creator>
  <cp:keywords/>
  <dc:description>Powered by Crystal</dc:description>
  <cp:lastModifiedBy>xp</cp:lastModifiedBy>
  <cp:lastPrinted>2009-10-14T09:11:30Z</cp:lastPrinted>
  <dcterms:created xsi:type="dcterms:W3CDTF">2009-10-14T08:52:42Z</dcterms:created>
  <dcterms:modified xsi:type="dcterms:W3CDTF">2012-11-07T09:37:31Z</dcterms:modified>
  <cp:category/>
  <cp:version/>
  <cp:contentType/>
  <cp:contentStatus/>
</cp:coreProperties>
</file>