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1031" sheetId="1" r:id="rId1"/>
    <sheet name="103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<sst xmlns="http://schemas.openxmlformats.org/spreadsheetml/2006/main" count="151" uniqueCount="90">
  <si>
    <t>讀者類別</t>
  </si>
  <si>
    <t>01.教師</t>
  </si>
  <si>
    <t>02.行政人員</t>
  </si>
  <si>
    <t>03.兼任教師</t>
  </si>
  <si>
    <t>04.代班老師</t>
  </si>
  <si>
    <t>05.教官</t>
  </si>
  <si>
    <t>0.Tol.教職員</t>
  </si>
  <si>
    <t>10.行銷管理系</t>
  </si>
  <si>
    <t>11.醫技系</t>
  </si>
  <si>
    <t>111.環安系</t>
  </si>
  <si>
    <t>115.視光系</t>
  </si>
  <si>
    <t>13.醫務管理系</t>
  </si>
  <si>
    <t>14.護理系</t>
  </si>
  <si>
    <t>15.牙體技術系</t>
  </si>
  <si>
    <t>16.食品科學</t>
  </si>
  <si>
    <t>19.應用外語系</t>
  </si>
  <si>
    <t>1.Tol.日間部</t>
  </si>
  <si>
    <t>40.行銷管理系</t>
  </si>
  <si>
    <t>411.環安系</t>
  </si>
  <si>
    <t>43.醫務管理系</t>
  </si>
  <si>
    <t>44.護理系</t>
  </si>
  <si>
    <t>46.食品科學系</t>
  </si>
  <si>
    <t>48.資訊管理系</t>
  </si>
  <si>
    <t>49.應用外語系</t>
  </si>
  <si>
    <t>4.Tol.進修部</t>
  </si>
  <si>
    <t>514.文教所</t>
  </si>
  <si>
    <t>52.放研所</t>
  </si>
  <si>
    <t>53.健管所</t>
  </si>
  <si>
    <t>54.護研所</t>
  </si>
  <si>
    <t>5.Tol.進修部研究所</t>
  </si>
  <si>
    <t>6.Tol.推廣學分班</t>
  </si>
  <si>
    <t>71.醫生所</t>
  </si>
  <si>
    <t>713.生科所</t>
  </si>
  <si>
    <t>714.文教所</t>
  </si>
  <si>
    <t>716.藥科所</t>
  </si>
  <si>
    <t>73.健管所</t>
  </si>
  <si>
    <t>74.護研所</t>
  </si>
  <si>
    <t>75.醫工所</t>
  </si>
  <si>
    <t>76.食科所</t>
  </si>
  <si>
    <t>7.Tol.研究所</t>
  </si>
  <si>
    <t>82.換證者</t>
  </si>
  <si>
    <t>8.Tol.外賓</t>
  </si>
  <si>
    <t>93.校友</t>
  </si>
  <si>
    <t>9.Tol.其他</t>
  </si>
  <si>
    <t>合計</t>
  </si>
  <si>
    <t>合計</t>
  </si>
  <si>
    <t>06.助理</t>
  </si>
  <si>
    <t>06.工友</t>
  </si>
  <si>
    <t>711.安災所</t>
  </si>
  <si>
    <t>718.醫技所</t>
  </si>
  <si>
    <t>94.社區民眾(辦證)</t>
  </si>
  <si>
    <t>418.產二技</t>
  </si>
  <si>
    <t>413.老人照顧系</t>
  </si>
  <si>
    <t>114.老人照顧系</t>
  </si>
  <si>
    <t>112.國企系</t>
  </si>
  <si>
    <t>412.國企系</t>
  </si>
  <si>
    <t>516.長福產業碩專班</t>
  </si>
  <si>
    <t>18.資訊管理系</t>
  </si>
  <si>
    <t>12.醫放系</t>
  </si>
  <si>
    <t>17.兒教系</t>
  </si>
  <si>
    <t>47.兒教系</t>
  </si>
  <si>
    <t>72.醫放所</t>
  </si>
  <si>
    <t>415.視光系</t>
  </si>
  <si>
    <t>514.文教所</t>
  </si>
  <si>
    <t>516.長福產業碩專班</t>
  </si>
  <si>
    <t>6.推廣學分班</t>
  </si>
  <si>
    <t>65.Tol.海清班</t>
  </si>
  <si>
    <t>83.中部+中區聯盟</t>
  </si>
  <si>
    <t>83.中部+中區聯盟</t>
  </si>
  <si>
    <t>515.視光產業碩專班</t>
  </si>
  <si>
    <t>515.視光產業碩專班</t>
  </si>
  <si>
    <t>1031中臺科技大學圖書館-進館人次月分類統計表</t>
  </si>
  <si>
    <t>103/8月</t>
  </si>
  <si>
    <t>103/9月</t>
  </si>
  <si>
    <t>103/10月</t>
  </si>
  <si>
    <t>103/11月</t>
  </si>
  <si>
    <t>103/12月</t>
  </si>
  <si>
    <t>104/1月</t>
  </si>
  <si>
    <t>1032中臺科技大學圖書館-進館人次月分類統計表</t>
  </si>
  <si>
    <t>104/2月</t>
  </si>
  <si>
    <t>104/3月</t>
  </si>
  <si>
    <t>104/4月</t>
  </si>
  <si>
    <t>104/5月</t>
  </si>
  <si>
    <t>104/6月</t>
  </si>
  <si>
    <t>104/7月</t>
  </si>
  <si>
    <t>720.牙技碩士</t>
  </si>
  <si>
    <t>720.牙技碩士</t>
  </si>
  <si>
    <t>95.條碼模糊</t>
  </si>
  <si>
    <t>95.條碼模糊</t>
  </si>
  <si>
    <t>92.交流參訪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</si>
</sst>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sz val="9"/>
      <name val="細明體"/>
      <family val="3"/>
    </font>
    <font>
      <b/>
      <sz val="12"/>
      <color indexed="8"/>
      <name val="細明體"/>
      <family val="3"/>
    </font>
    <font>
      <sz val="12"/>
      <color indexed="8"/>
      <name val="細明體"/>
      <family val="3"/>
    </font>
    <font>
      <sz val="12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61"/>
      <name val="新細明體"/>
      <family val="1"/>
    </font>
    <font>
      <b/>
      <sz val="15"/>
      <color indexed="61"/>
      <name val="新細明體"/>
      <family val="1"/>
    </font>
    <font>
      <b/>
      <sz val="13"/>
      <color indexed="61"/>
      <name val="新細明體"/>
      <family val="1"/>
    </font>
    <font>
      <b/>
      <sz val="11"/>
      <color indexed="61"/>
      <name val="新細明體"/>
      <family val="1"/>
    </font>
    <font>
      <sz val="12"/>
      <color indexed="51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color indexed="51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9"/>
      <name val="新細明體"/>
      <family val="1"/>
    </font>
    <font>
      <b/>
      <sz val="12"/>
      <color indexed="62"/>
      <name val="新細明體"/>
      <family val="1"/>
    </font>
    <font>
      <sz val="12"/>
      <color indexed="61"/>
      <name val="新細明體"/>
      <family val="1"/>
    </font>
    <font>
      <i/>
      <sz val="12"/>
      <color indexed="2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FA7D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sz val="12"/>
      <color rgb="FF3F3F76"/>
      <name val="Calibri"/>
      <family val="1"/>
    </font>
    <font>
      <i/>
      <sz val="12"/>
      <color rgb="FF7F7F7F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7" applyNumberFormat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9" borderId="9" applyNumberFormat="0" applyAlignment="0" applyProtection="0"/>
    <xf numFmtId="0" fontId="39" fillId="32" borderId="7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 vertical="top"/>
      <protection/>
    </xf>
  </cellStyleXfs>
  <cellXfs count="13">
    <xf numFmtId="0" fontId="0" fillId="0" borderId="0" xfId="0" applyAlignment="1">
      <alignment vertical="center"/>
    </xf>
    <xf numFmtId="0" fontId="4" fillId="0" borderId="10" xfId="61" applyFont="1" applyBorder="1" applyAlignment="1">
      <alignment horizontal="left" vertical="top" wrapText="1" readingOrder="1"/>
      <protection/>
    </xf>
    <xf numFmtId="0" fontId="5" fillId="0" borderId="10" xfId="61" applyFont="1" applyBorder="1" applyAlignment="1">
      <alignment horizontal="center" vertical="top"/>
      <protection/>
    </xf>
    <xf numFmtId="0" fontId="5" fillId="0" borderId="10" xfId="61" applyFont="1" applyBorder="1" applyAlignment="1">
      <alignment horizontal="left" vertical="top" wrapText="1"/>
      <protection/>
    </xf>
    <xf numFmtId="0" fontId="5" fillId="0" borderId="10" xfId="61" applyFont="1" applyBorder="1">
      <alignment vertical="top"/>
      <protection/>
    </xf>
    <xf numFmtId="0" fontId="5" fillId="33" borderId="10" xfId="61" applyFont="1" applyFill="1" applyBorder="1" applyAlignment="1">
      <alignment horizontal="left" vertical="top" wrapText="1"/>
      <protection/>
    </xf>
    <xf numFmtId="0" fontId="5" fillId="33" borderId="10" xfId="61" applyFont="1" applyFill="1" applyBorder="1">
      <alignment vertical="top"/>
      <protection/>
    </xf>
    <xf numFmtId="0" fontId="5" fillId="34" borderId="10" xfId="61" applyFont="1" applyFill="1" applyBorder="1" applyAlignment="1">
      <alignment horizontal="left" vertical="top" wrapText="1"/>
      <protection/>
    </xf>
    <xf numFmtId="0" fontId="5" fillId="34" borderId="10" xfId="61" applyFont="1" applyFill="1" applyBorder="1">
      <alignment vertical="top"/>
      <protection/>
    </xf>
    <xf numFmtId="0" fontId="5" fillId="0" borderId="11" xfId="61" applyFont="1" applyFill="1" applyBorder="1">
      <alignment vertical="top"/>
      <protection/>
    </xf>
    <xf numFmtId="0" fontId="5" fillId="0" borderId="12" xfId="61" applyFont="1" applyBorder="1" applyAlignment="1">
      <alignment horizontal="center" vertical="top"/>
      <protection/>
    </xf>
    <xf numFmtId="0" fontId="6" fillId="0" borderId="13" xfId="61" applyFont="1" applyBorder="1" applyAlignment="1">
      <alignment horizontal="center" vertical="top"/>
      <protection/>
    </xf>
    <xf numFmtId="0" fontId="6" fillId="0" borderId="14" xfId="61" applyFont="1" applyBorder="1" applyAlignment="1">
      <alignment horizontal="center" vertical="top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連結的儲存格" xfId="46"/>
    <cellStyle name="合計" xfId="47"/>
    <cellStyle name="好" xfId="48"/>
    <cellStyle name="Currency" xfId="49"/>
    <cellStyle name="Currency [0]" xfId="50"/>
    <cellStyle name="壞" xfId="51"/>
    <cellStyle name="計算方式" xfId="52"/>
    <cellStyle name="檢查儲存格" xfId="53"/>
    <cellStyle name="警告文字" xfId="54"/>
    <cellStyle name="Comma" xfId="55"/>
    <cellStyle name="Comma [0]" xfId="56"/>
    <cellStyle name="中等" xfId="57"/>
    <cellStyle name="輸出" xfId="58"/>
    <cellStyle name="輸入" xfId="59"/>
    <cellStyle name="說明文字" xfId="60"/>
    <cellStyle name="一般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58">
      <selection activeCell="A72" sqref="A72"/>
    </sheetView>
  </sheetViews>
  <sheetFormatPr defaultColWidth="9.00390625" defaultRowHeight="16.5"/>
  <cols>
    <col min="1" max="1" width="19.625" style="0" customWidth="1"/>
    <col min="2" max="2" width="10.625" style="0" customWidth="1"/>
    <col min="8" max="8" width="10.00390625" style="0" customWidth="1"/>
  </cols>
  <sheetData>
    <row r="1" spans="1:8" ht="16.5">
      <c r="A1" s="10" t="s">
        <v>71</v>
      </c>
      <c r="B1" s="11"/>
      <c r="C1" s="11"/>
      <c r="D1" s="11"/>
      <c r="E1" s="11"/>
      <c r="F1" s="11"/>
      <c r="G1" s="11"/>
      <c r="H1" s="12"/>
    </row>
    <row r="2" spans="1:8" ht="16.5">
      <c r="A2" s="1" t="s">
        <v>0</v>
      </c>
      <c r="B2" s="2" t="s">
        <v>72</v>
      </c>
      <c r="C2" s="2" t="s">
        <v>73</v>
      </c>
      <c r="D2" s="2" t="s">
        <v>74</v>
      </c>
      <c r="E2" s="2" t="s">
        <v>75</v>
      </c>
      <c r="F2" s="2" t="s">
        <v>76</v>
      </c>
      <c r="G2" s="2" t="s">
        <v>77</v>
      </c>
      <c r="H2" s="2" t="s">
        <v>45</v>
      </c>
    </row>
    <row r="3" spans="1:8" ht="16.5">
      <c r="A3" s="3" t="s">
        <v>1</v>
      </c>
      <c r="B3" s="4">
        <v>408</v>
      </c>
      <c r="C3" s="4">
        <v>611</v>
      </c>
      <c r="D3" s="4">
        <v>930</v>
      </c>
      <c r="E3" s="4">
        <v>706</v>
      </c>
      <c r="F3" s="4">
        <v>917</v>
      </c>
      <c r="G3" s="4">
        <v>569</v>
      </c>
      <c r="H3" s="4">
        <f>SUM(B3:G3)</f>
        <v>4141</v>
      </c>
    </row>
    <row r="4" spans="1:8" ht="16.5">
      <c r="A4" s="3" t="s">
        <v>2</v>
      </c>
      <c r="B4" s="4">
        <v>341</v>
      </c>
      <c r="C4" s="4">
        <v>333</v>
      </c>
      <c r="D4" s="4">
        <v>391</v>
      </c>
      <c r="E4" s="4">
        <v>455</v>
      </c>
      <c r="F4" s="4">
        <v>516</v>
      </c>
      <c r="G4" s="4">
        <v>428</v>
      </c>
      <c r="H4" s="4">
        <f aca="true" t="shared" si="0" ref="H4:H9">SUM(B4:G4)</f>
        <v>2464</v>
      </c>
    </row>
    <row r="5" spans="1:8" ht="16.5">
      <c r="A5" s="3" t="s">
        <v>3</v>
      </c>
      <c r="B5" s="4">
        <v>0</v>
      </c>
      <c r="C5" s="4">
        <v>30</v>
      </c>
      <c r="D5" s="4">
        <v>56</v>
      </c>
      <c r="E5" s="4">
        <v>58</v>
      </c>
      <c r="F5" s="4">
        <v>61</v>
      </c>
      <c r="G5" s="4">
        <v>38</v>
      </c>
      <c r="H5" s="4">
        <f t="shared" si="0"/>
        <v>243</v>
      </c>
    </row>
    <row r="6" spans="1:8" ht="16.5">
      <c r="A6" s="3" t="s">
        <v>4</v>
      </c>
      <c r="B6" s="4">
        <v>5</v>
      </c>
      <c r="C6" s="4">
        <v>4</v>
      </c>
      <c r="D6" s="4">
        <v>8</v>
      </c>
      <c r="E6" s="4">
        <v>5</v>
      </c>
      <c r="F6" s="4">
        <v>7</v>
      </c>
      <c r="G6" s="4">
        <v>21</v>
      </c>
      <c r="H6" s="4">
        <f t="shared" si="0"/>
        <v>50</v>
      </c>
    </row>
    <row r="7" spans="1:8" ht="16.5">
      <c r="A7" s="3" t="s">
        <v>5</v>
      </c>
      <c r="B7" s="4">
        <v>2</v>
      </c>
      <c r="C7" s="4">
        <v>3</v>
      </c>
      <c r="D7" s="4">
        <v>11</v>
      </c>
      <c r="E7" s="4">
        <v>1</v>
      </c>
      <c r="F7" s="4">
        <v>2</v>
      </c>
      <c r="G7" s="4">
        <v>3</v>
      </c>
      <c r="H7" s="4">
        <f t="shared" si="0"/>
        <v>22</v>
      </c>
    </row>
    <row r="8" spans="1:8" ht="16.5">
      <c r="A8" s="3" t="s">
        <v>46</v>
      </c>
      <c r="B8" s="4">
        <v>117</v>
      </c>
      <c r="C8" s="4">
        <v>150</v>
      </c>
      <c r="D8" s="4">
        <v>183</v>
      </c>
      <c r="E8" s="4">
        <v>109</v>
      </c>
      <c r="F8" s="4">
        <v>126</v>
      </c>
      <c r="G8" s="4">
        <v>94</v>
      </c>
      <c r="H8" s="4">
        <f t="shared" si="0"/>
        <v>779</v>
      </c>
    </row>
    <row r="9" spans="1:8" ht="16.5">
      <c r="A9" s="3" t="s">
        <v>47</v>
      </c>
      <c r="B9" s="4">
        <v>12</v>
      </c>
      <c r="C9" s="4">
        <v>27</v>
      </c>
      <c r="D9" s="4">
        <v>104</v>
      </c>
      <c r="E9" s="4">
        <v>96</v>
      </c>
      <c r="F9" s="4">
        <v>56</v>
      </c>
      <c r="G9" s="4">
        <v>45</v>
      </c>
      <c r="H9" s="4">
        <f t="shared" si="0"/>
        <v>340</v>
      </c>
    </row>
    <row r="10" spans="1:8" ht="16.5">
      <c r="A10" s="5" t="s">
        <v>6</v>
      </c>
      <c r="B10" s="6">
        <f aca="true" t="shared" si="1" ref="B10:H10">SUM(B3:B9)</f>
        <v>885</v>
      </c>
      <c r="C10" s="6">
        <f t="shared" si="1"/>
        <v>1158</v>
      </c>
      <c r="D10" s="6">
        <f t="shared" si="1"/>
        <v>1683</v>
      </c>
      <c r="E10" s="6">
        <f t="shared" si="1"/>
        <v>1430</v>
      </c>
      <c r="F10" s="6">
        <f t="shared" si="1"/>
        <v>1685</v>
      </c>
      <c r="G10" s="6">
        <f t="shared" si="1"/>
        <v>1198</v>
      </c>
      <c r="H10" s="6">
        <f t="shared" si="1"/>
        <v>8039</v>
      </c>
    </row>
    <row r="11" spans="1:8" ht="16.5">
      <c r="A11" s="3"/>
      <c r="B11" s="4"/>
      <c r="C11" s="4"/>
      <c r="D11" s="4"/>
      <c r="E11" s="4"/>
      <c r="F11" s="4"/>
      <c r="G11" s="4"/>
      <c r="H11" s="4"/>
    </row>
    <row r="12" spans="1:8" ht="16.5">
      <c r="A12" s="3" t="s">
        <v>7</v>
      </c>
      <c r="B12" s="4">
        <v>24</v>
      </c>
      <c r="C12" s="4">
        <v>818</v>
      </c>
      <c r="D12" s="4">
        <v>1763</v>
      </c>
      <c r="E12" s="4">
        <v>1877</v>
      </c>
      <c r="F12" s="4">
        <v>1962</v>
      </c>
      <c r="G12" s="4">
        <v>952</v>
      </c>
      <c r="H12" s="4">
        <f>SUM(B12:G12)</f>
        <v>7396</v>
      </c>
    </row>
    <row r="13" spans="1:8" ht="16.5">
      <c r="A13" s="3" t="s">
        <v>8</v>
      </c>
      <c r="B13" s="4">
        <v>273</v>
      </c>
      <c r="C13" s="4">
        <v>1640</v>
      </c>
      <c r="D13" s="4">
        <v>3633</v>
      </c>
      <c r="E13" s="4">
        <v>3333</v>
      </c>
      <c r="F13" s="4">
        <v>3160</v>
      </c>
      <c r="G13" s="4">
        <v>2236</v>
      </c>
      <c r="H13" s="4">
        <f aca="true" t="shared" si="2" ref="H13:H25">SUM(B13:G13)</f>
        <v>14275</v>
      </c>
    </row>
    <row r="14" spans="1:8" ht="16.5">
      <c r="A14" s="3" t="s">
        <v>9</v>
      </c>
      <c r="B14" s="4">
        <v>76</v>
      </c>
      <c r="C14" s="4">
        <v>614</v>
      </c>
      <c r="D14" s="4">
        <v>1104</v>
      </c>
      <c r="E14" s="4">
        <v>1995</v>
      </c>
      <c r="F14" s="4">
        <v>1085</v>
      </c>
      <c r="G14" s="4">
        <v>1221</v>
      </c>
      <c r="H14" s="4">
        <f t="shared" si="2"/>
        <v>6095</v>
      </c>
    </row>
    <row r="15" spans="1:8" ht="16.5">
      <c r="A15" s="3" t="s">
        <v>54</v>
      </c>
      <c r="B15" s="4">
        <v>10</v>
      </c>
      <c r="C15" s="4">
        <v>343</v>
      </c>
      <c r="D15" s="4">
        <v>769</v>
      </c>
      <c r="E15" s="4">
        <v>843</v>
      </c>
      <c r="F15" s="4">
        <v>754</v>
      </c>
      <c r="G15" s="4">
        <v>556</v>
      </c>
      <c r="H15" s="4">
        <f t="shared" si="2"/>
        <v>3275</v>
      </c>
    </row>
    <row r="16" spans="1:8" ht="16.5">
      <c r="A16" s="3" t="s">
        <v>53</v>
      </c>
      <c r="B16" s="4">
        <v>16</v>
      </c>
      <c r="C16" s="4">
        <v>341</v>
      </c>
      <c r="D16" s="4">
        <v>713</v>
      </c>
      <c r="E16" s="4">
        <v>839</v>
      </c>
      <c r="F16" s="4">
        <v>691</v>
      </c>
      <c r="G16" s="4">
        <v>725</v>
      </c>
      <c r="H16" s="4">
        <f t="shared" si="2"/>
        <v>3325</v>
      </c>
    </row>
    <row r="17" spans="1:8" ht="16.5">
      <c r="A17" s="3" t="s">
        <v>10</v>
      </c>
      <c r="B17" s="4">
        <v>7</v>
      </c>
      <c r="C17" s="4">
        <v>570</v>
      </c>
      <c r="D17" s="4">
        <v>1028</v>
      </c>
      <c r="E17" s="4">
        <v>1031</v>
      </c>
      <c r="F17" s="4">
        <v>967</v>
      </c>
      <c r="G17" s="4">
        <v>557</v>
      </c>
      <c r="H17" s="4">
        <f t="shared" si="2"/>
        <v>4160</v>
      </c>
    </row>
    <row r="18" spans="1:8" ht="16.5">
      <c r="A18" s="3" t="s">
        <v>58</v>
      </c>
      <c r="B18" s="4">
        <v>269</v>
      </c>
      <c r="C18" s="4">
        <v>1579</v>
      </c>
      <c r="D18" s="4">
        <v>2859</v>
      </c>
      <c r="E18" s="4">
        <v>4123</v>
      </c>
      <c r="F18" s="4">
        <v>2781</v>
      </c>
      <c r="G18" s="4">
        <v>2751</v>
      </c>
      <c r="H18" s="4">
        <f t="shared" si="2"/>
        <v>14362</v>
      </c>
    </row>
    <row r="19" spans="1:8" ht="16.5">
      <c r="A19" s="3" t="s">
        <v>11</v>
      </c>
      <c r="B19" s="4">
        <v>111</v>
      </c>
      <c r="C19" s="4">
        <v>1128</v>
      </c>
      <c r="D19" s="4">
        <v>2385</v>
      </c>
      <c r="E19" s="4">
        <v>2789</v>
      </c>
      <c r="F19" s="4">
        <v>2340</v>
      </c>
      <c r="G19" s="4">
        <v>1967</v>
      </c>
      <c r="H19" s="4">
        <f t="shared" si="2"/>
        <v>10720</v>
      </c>
    </row>
    <row r="20" spans="1:8" ht="16.5">
      <c r="A20" s="3" t="s">
        <v>12</v>
      </c>
      <c r="B20" s="4">
        <v>82</v>
      </c>
      <c r="C20" s="4">
        <v>1684</v>
      </c>
      <c r="D20" s="4">
        <v>3556</v>
      </c>
      <c r="E20" s="4">
        <v>3600</v>
      </c>
      <c r="F20" s="4">
        <v>2834</v>
      </c>
      <c r="G20" s="4">
        <v>2301</v>
      </c>
      <c r="H20" s="4">
        <f t="shared" si="2"/>
        <v>14057</v>
      </c>
    </row>
    <row r="21" spans="1:8" ht="16.5">
      <c r="A21" s="3" t="s">
        <v>13</v>
      </c>
      <c r="B21" s="4">
        <v>70</v>
      </c>
      <c r="C21" s="4">
        <v>1299</v>
      </c>
      <c r="D21" s="4">
        <v>2530</v>
      </c>
      <c r="E21" s="4">
        <v>2091</v>
      </c>
      <c r="F21" s="4">
        <v>2642</v>
      </c>
      <c r="G21" s="4">
        <v>1326</v>
      </c>
      <c r="H21" s="4">
        <f t="shared" si="2"/>
        <v>9958</v>
      </c>
    </row>
    <row r="22" spans="1:8" ht="16.5">
      <c r="A22" s="3" t="s">
        <v>14</v>
      </c>
      <c r="B22" s="4">
        <v>115</v>
      </c>
      <c r="C22" s="4">
        <v>1066</v>
      </c>
      <c r="D22" s="4">
        <v>1974</v>
      </c>
      <c r="E22" s="4">
        <v>1946</v>
      </c>
      <c r="F22" s="4">
        <v>1923</v>
      </c>
      <c r="G22" s="4">
        <v>1229</v>
      </c>
      <c r="H22" s="4">
        <f t="shared" si="2"/>
        <v>8253</v>
      </c>
    </row>
    <row r="23" spans="1:8" ht="16.5">
      <c r="A23" s="3" t="s">
        <v>59</v>
      </c>
      <c r="B23" s="4">
        <v>105</v>
      </c>
      <c r="C23" s="4">
        <v>1401</v>
      </c>
      <c r="D23" s="4">
        <v>3026</v>
      </c>
      <c r="E23" s="4">
        <v>2812</v>
      </c>
      <c r="F23" s="4">
        <v>3397</v>
      </c>
      <c r="G23" s="4">
        <v>2164</v>
      </c>
      <c r="H23" s="4">
        <f t="shared" si="2"/>
        <v>12905</v>
      </c>
    </row>
    <row r="24" spans="1:8" ht="16.5">
      <c r="A24" s="3" t="s">
        <v>57</v>
      </c>
      <c r="B24" s="4">
        <v>52</v>
      </c>
      <c r="C24" s="4">
        <v>879</v>
      </c>
      <c r="D24" s="4">
        <v>1474</v>
      </c>
      <c r="E24" s="4">
        <v>1373</v>
      </c>
      <c r="F24" s="4">
        <v>1384</v>
      </c>
      <c r="G24" s="4">
        <v>689</v>
      </c>
      <c r="H24" s="4">
        <f t="shared" si="2"/>
        <v>5851</v>
      </c>
    </row>
    <row r="25" spans="1:8" ht="16.5">
      <c r="A25" s="3" t="s">
        <v>15</v>
      </c>
      <c r="B25" s="4">
        <v>58</v>
      </c>
      <c r="C25" s="4">
        <v>1181</v>
      </c>
      <c r="D25" s="4">
        <v>1979</v>
      </c>
      <c r="E25" s="4">
        <v>1881</v>
      </c>
      <c r="F25" s="4">
        <v>1933</v>
      </c>
      <c r="G25" s="4">
        <v>1104</v>
      </c>
      <c r="H25" s="4">
        <f t="shared" si="2"/>
        <v>8136</v>
      </c>
    </row>
    <row r="26" spans="1:8" ht="16.5">
      <c r="A26" s="5" t="s">
        <v>16</v>
      </c>
      <c r="B26" s="6">
        <f aca="true" t="shared" si="3" ref="B26:H26">SUM(B12:B25)</f>
        <v>1268</v>
      </c>
      <c r="C26" s="6">
        <f t="shared" si="3"/>
        <v>14543</v>
      </c>
      <c r="D26" s="6">
        <f t="shared" si="3"/>
        <v>28793</v>
      </c>
      <c r="E26" s="6">
        <f t="shared" si="3"/>
        <v>30533</v>
      </c>
      <c r="F26" s="6">
        <f t="shared" si="3"/>
        <v>27853</v>
      </c>
      <c r="G26" s="6">
        <f t="shared" si="3"/>
        <v>19778</v>
      </c>
      <c r="H26" s="6">
        <f t="shared" si="3"/>
        <v>122768</v>
      </c>
    </row>
    <row r="27" spans="1:8" ht="16.5">
      <c r="A27" s="4"/>
      <c r="B27" s="4"/>
      <c r="C27" s="4"/>
      <c r="D27" s="4"/>
      <c r="E27" s="4"/>
      <c r="F27" s="4"/>
      <c r="G27" s="4"/>
      <c r="H27" s="4"/>
    </row>
    <row r="28" spans="1:8" ht="16.5">
      <c r="A28" s="3" t="s">
        <v>17</v>
      </c>
      <c r="B28" s="4">
        <v>7</v>
      </c>
      <c r="C28" s="4">
        <v>11</v>
      </c>
      <c r="D28" s="4">
        <v>51</v>
      </c>
      <c r="E28" s="4">
        <v>57</v>
      </c>
      <c r="F28" s="4">
        <v>65</v>
      </c>
      <c r="G28" s="4">
        <v>70</v>
      </c>
      <c r="H28" s="4">
        <f>SUM(B28:G28)</f>
        <v>261</v>
      </c>
    </row>
    <row r="29" spans="1:8" ht="16.5">
      <c r="A29" s="3" t="s">
        <v>18</v>
      </c>
      <c r="B29" s="4">
        <v>5</v>
      </c>
      <c r="C29" s="4">
        <v>14</v>
      </c>
      <c r="D29" s="4">
        <v>58</v>
      </c>
      <c r="E29" s="4">
        <v>168</v>
      </c>
      <c r="F29" s="4">
        <v>45</v>
      </c>
      <c r="G29" s="4">
        <v>98</v>
      </c>
      <c r="H29" s="4">
        <f aca="true" t="shared" si="4" ref="H29:H38">SUM(B29:G29)</f>
        <v>388</v>
      </c>
    </row>
    <row r="30" spans="1:8" ht="16.5">
      <c r="A30" s="3" t="s">
        <v>55</v>
      </c>
      <c r="B30" s="4">
        <v>11</v>
      </c>
      <c r="C30" s="4">
        <v>22</v>
      </c>
      <c r="D30" s="4">
        <v>121</v>
      </c>
      <c r="E30" s="4">
        <v>114</v>
      </c>
      <c r="F30" s="4">
        <v>105</v>
      </c>
      <c r="G30" s="4">
        <v>89</v>
      </c>
      <c r="H30" s="4">
        <f t="shared" si="4"/>
        <v>462</v>
      </c>
    </row>
    <row r="31" spans="1:8" ht="16.5">
      <c r="A31" s="3" t="s">
        <v>52</v>
      </c>
      <c r="B31" s="4">
        <v>0</v>
      </c>
      <c r="C31" s="4">
        <v>6</v>
      </c>
      <c r="D31" s="4">
        <v>43</v>
      </c>
      <c r="E31" s="4">
        <v>42</v>
      </c>
      <c r="F31" s="4">
        <v>56</v>
      </c>
      <c r="G31" s="4">
        <v>33</v>
      </c>
      <c r="H31" s="4">
        <f t="shared" si="4"/>
        <v>180</v>
      </c>
    </row>
    <row r="32" spans="1:8" ht="16.5">
      <c r="A32" s="3" t="s">
        <v>62</v>
      </c>
      <c r="B32" s="4">
        <v>3</v>
      </c>
      <c r="C32" s="4">
        <v>12</v>
      </c>
      <c r="D32" s="4">
        <v>25</v>
      </c>
      <c r="E32" s="4">
        <v>12</v>
      </c>
      <c r="F32" s="4">
        <v>26</v>
      </c>
      <c r="G32" s="4">
        <v>4</v>
      </c>
      <c r="H32" s="4">
        <f t="shared" si="4"/>
        <v>82</v>
      </c>
    </row>
    <row r="33" spans="1:8" ht="16.5">
      <c r="A33" s="3" t="s">
        <v>51</v>
      </c>
      <c r="B33" s="4">
        <v>0</v>
      </c>
      <c r="C33" s="4">
        <v>0</v>
      </c>
      <c r="D33" s="4">
        <v>0</v>
      </c>
      <c r="E33" s="4">
        <v>0</v>
      </c>
      <c r="F33" s="9">
        <v>0</v>
      </c>
      <c r="G33" s="9">
        <v>0</v>
      </c>
      <c r="H33" s="4">
        <f t="shared" si="4"/>
        <v>0</v>
      </c>
    </row>
    <row r="34" spans="1:8" ht="16.5">
      <c r="A34" s="3" t="s">
        <v>19</v>
      </c>
      <c r="B34" s="4">
        <v>9</v>
      </c>
      <c r="C34" s="4">
        <v>88</v>
      </c>
      <c r="D34" s="4">
        <v>183</v>
      </c>
      <c r="E34" s="4">
        <v>181</v>
      </c>
      <c r="F34" s="4">
        <v>179</v>
      </c>
      <c r="G34" s="4">
        <v>107</v>
      </c>
      <c r="H34" s="4">
        <f t="shared" si="4"/>
        <v>747</v>
      </c>
    </row>
    <row r="35" spans="1:8" ht="16.5">
      <c r="A35" s="3" t="s">
        <v>20</v>
      </c>
      <c r="B35" s="4">
        <v>150</v>
      </c>
      <c r="C35" s="4">
        <v>791</v>
      </c>
      <c r="D35" s="4">
        <v>2292</v>
      </c>
      <c r="E35" s="4">
        <v>2533</v>
      </c>
      <c r="F35" s="4">
        <v>2338</v>
      </c>
      <c r="G35" s="4">
        <v>1838</v>
      </c>
      <c r="H35" s="4">
        <f t="shared" si="4"/>
        <v>9942</v>
      </c>
    </row>
    <row r="36" spans="1:8" ht="16.5">
      <c r="A36" s="3" t="s">
        <v>21</v>
      </c>
      <c r="B36" s="4">
        <v>59</v>
      </c>
      <c r="C36" s="4">
        <v>154</v>
      </c>
      <c r="D36" s="4">
        <v>393</v>
      </c>
      <c r="E36" s="4">
        <v>426</v>
      </c>
      <c r="F36" s="4">
        <v>516</v>
      </c>
      <c r="G36" s="4">
        <v>341</v>
      </c>
      <c r="H36" s="4">
        <f t="shared" si="4"/>
        <v>1889</v>
      </c>
    </row>
    <row r="37" spans="1:8" ht="16.5">
      <c r="A37" s="3" t="s">
        <v>60</v>
      </c>
      <c r="B37" s="4">
        <v>26</v>
      </c>
      <c r="C37" s="4">
        <v>138</v>
      </c>
      <c r="D37" s="4">
        <v>480</v>
      </c>
      <c r="E37" s="4">
        <v>423</v>
      </c>
      <c r="F37" s="4">
        <v>408</v>
      </c>
      <c r="G37" s="4">
        <v>393</v>
      </c>
      <c r="H37" s="4">
        <f t="shared" si="4"/>
        <v>1868</v>
      </c>
    </row>
    <row r="38" spans="1:8" ht="16.5">
      <c r="A38" s="3" t="s">
        <v>22</v>
      </c>
      <c r="B38" s="4">
        <v>5</v>
      </c>
      <c r="C38" s="4">
        <v>61</v>
      </c>
      <c r="D38" s="4">
        <v>230</v>
      </c>
      <c r="E38" s="4">
        <v>170</v>
      </c>
      <c r="F38" s="4">
        <v>206</v>
      </c>
      <c r="G38" s="4">
        <v>119</v>
      </c>
      <c r="H38" s="4">
        <f t="shared" si="4"/>
        <v>791</v>
      </c>
    </row>
    <row r="39" spans="1:8" ht="16.5">
      <c r="A39" s="3" t="s">
        <v>23</v>
      </c>
      <c r="B39" s="4">
        <v>3</v>
      </c>
      <c r="C39" s="4">
        <v>28</v>
      </c>
      <c r="D39" s="4">
        <v>70</v>
      </c>
      <c r="E39" s="4">
        <v>104</v>
      </c>
      <c r="F39" s="4">
        <v>76</v>
      </c>
      <c r="G39" s="4">
        <v>65</v>
      </c>
      <c r="H39" s="4">
        <f>SUM(B39:G39)</f>
        <v>346</v>
      </c>
    </row>
    <row r="40" spans="1:8" ht="16.5">
      <c r="A40" s="5" t="s">
        <v>24</v>
      </c>
      <c r="B40" s="6">
        <f>SUM(B28:B39)</f>
        <v>278</v>
      </c>
      <c r="C40" s="6">
        <f aca="true" t="shared" si="5" ref="C40:H40">SUM(C28:C39)</f>
        <v>1325</v>
      </c>
      <c r="D40" s="6">
        <f t="shared" si="5"/>
        <v>3946</v>
      </c>
      <c r="E40" s="6">
        <f t="shared" si="5"/>
        <v>4230</v>
      </c>
      <c r="F40" s="6">
        <f>SUM(F28:F39)</f>
        <v>4020</v>
      </c>
      <c r="G40" s="6">
        <f>SUM(G28:G39)</f>
        <v>3157</v>
      </c>
      <c r="H40" s="6">
        <f t="shared" si="5"/>
        <v>16956</v>
      </c>
    </row>
    <row r="41" spans="1:8" ht="16.5">
      <c r="A41" s="4"/>
      <c r="B41" s="4"/>
      <c r="C41" s="4"/>
      <c r="D41" s="4"/>
      <c r="E41" s="4"/>
      <c r="F41" s="4"/>
      <c r="G41" s="4"/>
      <c r="H41" s="4"/>
    </row>
    <row r="42" spans="1:8" ht="16.5">
      <c r="A42" s="3" t="s">
        <v>25</v>
      </c>
      <c r="B42" s="4">
        <v>16</v>
      </c>
      <c r="C42" s="4">
        <v>16</v>
      </c>
      <c r="D42" s="4">
        <v>60</v>
      </c>
      <c r="E42" s="4">
        <v>69</v>
      </c>
      <c r="F42" s="4">
        <v>48</v>
      </c>
      <c r="G42" s="4">
        <v>23</v>
      </c>
      <c r="H42" s="4">
        <f aca="true" t="shared" si="6" ref="H42:H47">SUM(B42:G42)</f>
        <v>232</v>
      </c>
    </row>
    <row r="43" spans="1:8" ht="16.5">
      <c r="A43" s="3" t="s">
        <v>69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f t="shared" si="6"/>
        <v>0</v>
      </c>
    </row>
    <row r="44" spans="1:8" ht="16.5">
      <c r="A44" s="3" t="s">
        <v>64</v>
      </c>
      <c r="B44" s="4">
        <v>15</v>
      </c>
      <c r="C44" s="4">
        <v>15</v>
      </c>
      <c r="D44" s="4">
        <v>48</v>
      </c>
      <c r="E44" s="4">
        <v>25</v>
      </c>
      <c r="F44" s="4">
        <v>31</v>
      </c>
      <c r="G44" s="4">
        <v>26</v>
      </c>
      <c r="H44" s="4">
        <f t="shared" si="6"/>
        <v>160</v>
      </c>
    </row>
    <row r="45" spans="1:8" ht="16.5">
      <c r="A45" s="3" t="s">
        <v>26</v>
      </c>
      <c r="B45" s="4">
        <v>4</v>
      </c>
      <c r="C45" s="4">
        <v>12</v>
      </c>
      <c r="D45" s="4">
        <v>25</v>
      </c>
      <c r="E45" s="4">
        <v>15</v>
      </c>
      <c r="F45" s="4">
        <v>6</v>
      </c>
      <c r="G45" s="4">
        <v>11</v>
      </c>
      <c r="H45" s="4">
        <f t="shared" si="6"/>
        <v>73</v>
      </c>
    </row>
    <row r="46" spans="1:8" ht="16.5">
      <c r="A46" s="3" t="s">
        <v>27</v>
      </c>
      <c r="B46" s="4">
        <v>8</v>
      </c>
      <c r="C46" s="4">
        <v>19</v>
      </c>
      <c r="D46" s="4">
        <v>44</v>
      </c>
      <c r="E46" s="4">
        <v>55</v>
      </c>
      <c r="F46" s="4">
        <v>48</v>
      </c>
      <c r="G46" s="4">
        <v>54</v>
      </c>
      <c r="H46" s="4">
        <f t="shared" si="6"/>
        <v>228</v>
      </c>
    </row>
    <row r="47" spans="1:8" ht="16.5">
      <c r="A47" s="3" t="s">
        <v>28</v>
      </c>
      <c r="B47" s="4">
        <v>10</v>
      </c>
      <c r="C47" s="4">
        <v>52</v>
      </c>
      <c r="D47" s="4">
        <v>91</v>
      </c>
      <c r="E47" s="4">
        <v>77</v>
      </c>
      <c r="F47" s="4">
        <v>106</v>
      </c>
      <c r="G47" s="4">
        <v>72</v>
      </c>
      <c r="H47" s="4">
        <f t="shared" si="6"/>
        <v>408</v>
      </c>
    </row>
    <row r="48" spans="1:8" ht="16.5">
      <c r="A48" s="5" t="s">
        <v>29</v>
      </c>
      <c r="B48" s="6">
        <f>SUM(B42:B47)</f>
        <v>53</v>
      </c>
      <c r="C48" s="6">
        <f aca="true" t="shared" si="7" ref="C48:H48">SUM(C42:C47)</f>
        <v>114</v>
      </c>
      <c r="D48" s="6">
        <f t="shared" si="7"/>
        <v>268</v>
      </c>
      <c r="E48" s="6">
        <f t="shared" si="7"/>
        <v>241</v>
      </c>
      <c r="F48" s="6">
        <f t="shared" si="7"/>
        <v>239</v>
      </c>
      <c r="G48" s="6">
        <f t="shared" si="7"/>
        <v>186</v>
      </c>
      <c r="H48" s="6">
        <f t="shared" si="7"/>
        <v>1101</v>
      </c>
    </row>
    <row r="49" spans="1:8" ht="16.5">
      <c r="A49" s="4"/>
      <c r="B49" s="4"/>
      <c r="C49" s="4"/>
      <c r="D49" s="4"/>
      <c r="E49" s="4"/>
      <c r="F49" s="4"/>
      <c r="G49" s="4"/>
      <c r="H49" s="4"/>
    </row>
    <row r="50" spans="1:8" ht="16.5">
      <c r="A50" s="5" t="s">
        <v>30</v>
      </c>
      <c r="B50" s="6">
        <v>0</v>
      </c>
      <c r="C50" s="6">
        <v>4</v>
      </c>
      <c r="D50" s="6">
        <v>49</v>
      </c>
      <c r="E50" s="6">
        <v>49</v>
      </c>
      <c r="F50" s="6">
        <v>40</v>
      </c>
      <c r="G50" s="6">
        <v>40</v>
      </c>
      <c r="H50" s="6">
        <f>SUM(B50:G50)</f>
        <v>182</v>
      </c>
    </row>
    <row r="51" spans="1:8" ht="16.5">
      <c r="A51" s="5" t="s">
        <v>66</v>
      </c>
      <c r="B51" s="6">
        <v>9</v>
      </c>
      <c r="C51" s="6">
        <v>33</v>
      </c>
      <c r="D51" s="6">
        <v>25</v>
      </c>
      <c r="E51" s="6">
        <v>32</v>
      </c>
      <c r="F51" s="6">
        <v>51</v>
      </c>
      <c r="G51" s="6">
        <v>22</v>
      </c>
      <c r="H51" s="6">
        <f>SUM(B51:G51)</f>
        <v>172</v>
      </c>
    </row>
    <row r="52" spans="1:8" ht="16.5">
      <c r="A52" s="4"/>
      <c r="B52" s="4"/>
      <c r="C52" s="4"/>
      <c r="D52" s="4"/>
      <c r="E52" s="4"/>
      <c r="F52" s="4"/>
      <c r="G52" s="4"/>
      <c r="H52" s="4"/>
    </row>
    <row r="53" spans="1:8" ht="16.5">
      <c r="A53" s="3" t="s">
        <v>31</v>
      </c>
      <c r="B53" s="4">
        <v>0</v>
      </c>
      <c r="C53" s="4">
        <v>3</v>
      </c>
      <c r="D53" s="4">
        <v>1</v>
      </c>
      <c r="E53" s="4">
        <v>0</v>
      </c>
      <c r="F53" s="4">
        <v>1</v>
      </c>
      <c r="G53" s="4">
        <v>0</v>
      </c>
      <c r="H53" s="4">
        <f>SUM(B53:G53)</f>
        <v>5</v>
      </c>
    </row>
    <row r="54" spans="1:8" ht="16.5">
      <c r="A54" s="3" t="s">
        <v>48</v>
      </c>
      <c r="B54" s="4">
        <v>2</v>
      </c>
      <c r="C54" s="4">
        <v>13</v>
      </c>
      <c r="D54" s="4">
        <v>28</v>
      </c>
      <c r="E54" s="4">
        <v>34</v>
      </c>
      <c r="F54" s="4">
        <v>33</v>
      </c>
      <c r="G54" s="4">
        <v>9</v>
      </c>
      <c r="H54" s="4">
        <f aca="true" t="shared" si="8" ref="H54:H64">SUM(B54:G54)</f>
        <v>119</v>
      </c>
    </row>
    <row r="55" spans="1:8" ht="16.5">
      <c r="A55" s="3" t="s">
        <v>32</v>
      </c>
      <c r="B55" s="4">
        <v>4</v>
      </c>
      <c r="C55" s="4">
        <v>7</v>
      </c>
      <c r="D55" s="4">
        <v>21</v>
      </c>
      <c r="E55" s="4">
        <v>14</v>
      </c>
      <c r="F55" s="4">
        <v>21</v>
      </c>
      <c r="G55" s="4">
        <v>2</v>
      </c>
      <c r="H55" s="4">
        <f t="shared" si="8"/>
        <v>69</v>
      </c>
    </row>
    <row r="56" spans="1:8" ht="16.5">
      <c r="A56" s="3" t="s">
        <v>33</v>
      </c>
      <c r="B56" s="4">
        <v>15</v>
      </c>
      <c r="C56" s="4">
        <v>20</v>
      </c>
      <c r="D56" s="4">
        <v>55</v>
      </c>
      <c r="E56" s="4">
        <v>52</v>
      </c>
      <c r="F56" s="4">
        <v>117</v>
      </c>
      <c r="G56" s="4">
        <v>37</v>
      </c>
      <c r="H56" s="4">
        <f t="shared" si="8"/>
        <v>296</v>
      </c>
    </row>
    <row r="57" spans="1:8" ht="16.5">
      <c r="A57" s="3" t="s">
        <v>34</v>
      </c>
      <c r="B57" s="4">
        <v>3</v>
      </c>
      <c r="C57" s="4">
        <v>7</v>
      </c>
      <c r="D57" s="4">
        <v>2</v>
      </c>
      <c r="E57" s="4">
        <v>2</v>
      </c>
      <c r="F57" s="4">
        <v>5</v>
      </c>
      <c r="G57" s="4">
        <v>0</v>
      </c>
      <c r="H57" s="4">
        <f t="shared" si="8"/>
        <v>19</v>
      </c>
    </row>
    <row r="58" spans="1:8" ht="16.5">
      <c r="A58" s="3" t="s">
        <v>49</v>
      </c>
      <c r="B58" s="4">
        <v>2</v>
      </c>
      <c r="C58" s="4">
        <v>8</v>
      </c>
      <c r="D58" s="4">
        <v>18</v>
      </c>
      <c r="E58" s="4">
        <v>10</v>
      </c>
      <c r="F58" s="4">
        <v>16</v>
      </c>
      <c r="G58" s="4">
        <v>6</v>
      </c>
      <c r="H58" s="4">
        <f t="shared" si="8"/>
        <v>60</v>
      </c>
    </row>
    <row r="59" spans="1:8" ht="16.5">
      <c r="A59" s="3" t="s">
        <v>61</v>
      </c>
      <c r="B59" s="4">
        <v>9</v>
      </c>
      <c r="C59" s="4">
        <v>64</v>
      </c>
      <c r="D59" s="4">
        <v>92</v>
      </c>
      <c r="E59" s="4">
        <v>96</v>
      </c>
      <c r="F59" s="4">
        <v>109</v>
      </c>
      <c r="G59" s="4">
        <v>48</v>
      </c>
      <c r="H59" s="4">
        <f t="shared" si="8"/>
        <v>418</v>
      </c>
    </row>
    <row r="60" spans="1:8" ht="16.5">
      <c r="A60" s="3" t="s">
        <v>35</v>
      </c>
      <c r="B60" s="4">
        <v>10</v>
      </c>
      <c r="C60" s="4">
        <v>54</v>
      </c>
      <c r="D60" s="4">
        <v>115</v>
      </c>
      <c r="E60" s="4">
        <v>89</v>
      </c>
      <c r="F60" s="4">
        <v>100</v>
      </c>
      <c r="G60" s="4">
        <v>56</v>
      </c>
      <c r="H60" s="4">
        <f t="shared" si="8"/>
        <v>424</v>
      </c>
    </row>
    <row r="61" spans="1:8" ht="16.5">
      <c r="A61" s="3" t="s">
        <v>36</v>
      </c>
      <c r="B61" s="4">
        <v>15</v>
      </c>
      <c r="C61" s="4">
        <v>51</v>
      </c>
      <c r="D61" s="4">
        <v>56</v>
      </c>
      <c r="E61" s="4">
        <v>71</v>
      </c>
      <c r="F61" s="4">
        <v>73</v>
      </c>
      <c r="G61" s="4">
        <v>40</v>
      </c>
      <c r="H61" s="4">
        <f t="shared" si="8"/>
        <v>306</v>
      </c>
    </row>
    <row r="62" spans="1:8" ht="16.5">
      <c r="A62" s="3" t="s">
        <v>37</v>
      </c>
      <c r="B62" s="4">
        <v>9</v>
      </c>
      <c r="C62" s="4">
        <v>14</v>
      </c>
      <c r="D62" s="4">
        <v>20</v>
      </c>
      <c r="E62" s="4">
        <v>19</v>
      </c>
      <c r="F62" s="4">
        <v>39</v>
      </c>
      <c r="G62" s="4">
        <v>26</v>
      </c>
      <c r="H62" s="4">
        <f t="shared" si="8"/>
        <v>127</v>
      </c>
    </row>
    <row r="63" spans="1:8" ht="16.5">
      <c r="A63" s="3" t="s">
        <v>38</v>
      </c>
      <c r="B63" s="4">
        <v>2</v>
      </c>
      <c r="C63" s="4">
        <v>15</v>
      </c>
      <c r="D63" s="4">
        <v>26</v>
      </c>
      <c r="E63" s="4">
        <v>17</v>
      </c>
      <c r="F63" s="4">
        <v>9</v>
      </c>
      <c r="G63" s="4">
        <v>12</v>
      </c>
      <c r="H63" s="4">
        <f t="shared" si="8"/>
        <v>81</v>
      </c>
    </row>
    <row r="64" spans="1:8" ht="16.5">
      <c r="A64" s="3" t="s">
        <v>86</v>
      </c>
      <c r="B64" s="4">
        <v>0</v>
      </c>
      <c r="C64" s="4">
        <v>6</v>
      </c>
      <c r="D64" s="4">
        <v>9</v>
      </c>
      <c r="E64" s="4">
        <v>5</v>
      </c>
      <c r="F64" s="4">
        <v>2</v>
      </c>
      <c r="G64" s="4">
        <v>2</v>
      </c>
      <c r="H64" s="4">
        <f t="shared" si="8"/>
        <v>24</v>
      </c>
    </row>
    <row r="65" spans="1:8" ht="16.5">
      <c r="A65" s="5" t="s">
        <v>39</v>
      </c>
      <c r="B65" s="6">
        <f>SUM(B53:B64)</f>
        <v>71</v>
      </c>
      <c r="C65" s="6">
        <f aca="true" t="shared" si="9" ref="C65:H65">SUM(C53:C64)</f>
        <v>262</v>
      </c>
      <c r="D65" s="6">
        <f t="shared" si="9"/>
        <v>443</v>
      </c>
      <c r="E65" s="6">
        <f t="shared" si="9"/>
        <v>409</v>
      </c>
      <c r="F65" s="6">
        <f t="shared" si="9"/>
        <v>525</v>
      </c>
      <c r="G65" s="6">
        <f t="shared" si="9"/>
        <v>238</v>
      </c>
      <c r="H65" s="6">
        <f t="shared" si="9"/>
        <v>1948</v>
      </c>
    </row>
    <row r="66" spans="1:8" ht="16.5">
      <c r="A66" s="4"/>
      <c r="B66" s="4"/>
      <c r="C66" s="4"/>
      <c r="D66" s="4"/>
      <c r="E66" s="4"/>
      <c r="F66" s="4"/>
      <c r="G66" s="4"/>
      <c r="H66" s="4"/>
    </row>
    <row r="67" spans="1:8" ht="16.5">
      <c r="A67" s="3" t="s">
        <v>40</v>
      </c>
      <c r="B67" s="4">
        <v>467</v>
      </c>
      <c r="C67" s="4">
        <v>2381</v>
      </c>
      <c r="D67" s="4">
        <v>2112</v>
      </c>
      <c r="E67" s="4">
        <v>1679</v>
      </c>
      <c r="F67" s="4">
        <v>1637</v>
      </c>
      <c r="G67" s="4">
        <v>1477</v>
      </c>
      <c r="H67" s="4">
        <f>SUM(B67:G67)</f>
        <v>9753</v>
      </c>
    </row>
    <row r="68" spans="1:8" ht="16.5">
      <c r="A68" s="3" t="s">
        <v>67</v>
      </c>
      <c r="B68" s="4">
        <v>0</v>
      </c>
      <c r="C68" s="4">
        <v>0</v>
      </c>
      <c r="D68" s="4">
        <v>0</v>
      </c>
      <c r="E68" s="4">
        <v>5</v>
      </c>
      <c r="F68" s="4">
        <v>2</v>
      </c>
      <c r="G68" s="4">
        <v>0</v>
      </c>
      <c r="H68" s="4">
        <f>SUM(B68:G68)</f>
        <v>7</v>
      </c>
    </row>
    <row r="69" spans="1:8" ht="16.5">
      <c r="A69" s="5" t="s">
        <v>41</v>
      </c>
      <c r="B69" s="6">
        <f>SUM(B67:B68)</f>
        <v>467</v>
      </c>
      <c r="C69" s="6">
        <f aca="true" t="shared" si="10" ref="C69:H69">SUM(C67:C68)</f>
        <v>2381</v>
      </c>
      <c r="D69" s="6">
        <f t="shared" si="10"/>
        <v>2112</v>
      </c>
      <c r="E69" s="6">
        <f t="shared" si="10"/>
        <v>1684</v>
      </c>
      <c r="F69" s="6">
        <f t="shared" si="10"/>
        <v>1639</v>
      </c>
      <c r="G69" s="6">
        <f t="shared" si="10"/>
        <v>1477</v>
      </c>
      <c r="H69" s="6">
        <f t="shared" si="10"/>
        <v>9760</v>
      </c>
    </row>
    <row r="70" spans="1:8" ht="16.5">
      <c r="A70" s="4"/>
      <c r="B70" s="4"/>
      <c r="C70" s="4"/>
      <c r="D70" s="4"/>
      <c r="E70" s="4"/>
      <c r="F70" s="4"/>
      <c r="G70" s="4"/>
      <c r="H70" s="4"/>
    </row>
    <row r="71" spans="1:8" ht="16.5">
      <c r="A71" s="3" t="s">
        <v>42</v>
      </c>
      <c r="B71" s="4">
        <v>18</v>
      </c>
      <c r="C71" s="4">
        <v>78</v>
      </c>
      <c r="D71" s="4">
        <v>83</v>
      </c>
      <c r="E71" s="4">
        <v>52</v>
      </c>
      <c r="F71" s="4">
        <v>47</v>
      </c>
      <c r="G71" s="4">
        <v>30</v>
      </c>
      <c r="H71" s="4">
        <f>SUM(B71:G71)</f>
        <v>308</v>
      </c>
    </row>
    <row r="72" spans="1:8" ht="16.5">
      <c r="A72" s="3" t="s">
        <v>50</v>
      </c>
      <c r="B72" s="4">
        <v>103</v>
      </c>
      <c r="C72" s="4">
        <v>231</v>
      </c>
      <c r="D72" s="4">
        <v>249</v>
      </c>
      <c r="E72" s="4">
        <v>309</v>
      </c>
      <c r="F72" s="4">
        <v>198</v>
      </c>
      <c r="G72" s="4">
        <v>166</v>
      </c>
      <c r="H72" s="4">
        <f>SUM(B72:G72)</f>
        <v>1256</v>
      </c>
    </row>
    <row r="73" spans="1:8" ht="16.5">
      <c r="A73" s="3" t="s">
        <v>87</v>
      </c>
      <c r="B73" s="4">
        <v>0</v>
      </c>
      <c r="C73" s="4">
        <v>0</v>
      </c>
      <c r="D73" s="4">
        <v>0</v>
      </c>
      <c r="E73" s="4">
        <v>0</v>
      </c>
      <c r="F73" s="4">
        <v>66</v>
      </c>
      <c r="G73" s="4">
        <v>76</v>
      </c>
      <c r="H73" s="4">
        <f>SUM(B73:G73)</f>
        <v>142</v>
      </c>
    </row>
    <row r="74" spans="1:8" ht="16.5">
      <c r="A74" s="5" t="s">
        <v>43</v>
      </c>
      <c r="B74" s="6">
        <f>SUM(B71:B73)</f>
        <v>121</v>
      </c>
      <c r="C74" s="6">
        <f aca="true" t="shared" si="11" ref="C74:H74">SUM(C71:C73)</f>
        <v>309</v>
      </c>
      <c r="D74" s="6">
        <f t="shared" si="11"/>
        <v>332</v>
      </c>
      <c r="E74" s="6">
        <f t="shared" si="11"/>
        <v>361</v>
      </c>
      <c r="F74" s="6">
        <f t="shared" si="11"/>
        <v>311</v>
      </c>
      <c r="G74" s="6">
        <f t="shared" si="11"/>
        <v>272</v>
      </c>
      <c r="H74" s="6">
        <f t="shared" si="11"/>
        <v>1706</v>
      </c>
    </row>
    <row r="75" spans="1:8" ht="16.5">
      <c r="A75" s="4"/>
      <c r="B75" s="4"/>
      <c r="C75" s="4"/>
      <c r="D75" s="4"/>
      <c r="E75" s="4"/>
      <c r="F75" s="4"/>
      <c r="G75" s="4"/>
      <c r="H75" s="4"/>
    </row>
    <row r="76" spans="1:8" ht="16.5">
      <c r="A76" s="7" t="s">
        <v>44</v>
      </c>
      <c r="B76" s="8">
        <f aca="true" t="shared" si="12" ref="B76:H76">B10+B26+B40+B48+B50+B51+B65+B69+B74</f>
        <v>3152</v>
      </c>
      <c r="C76" s="8">
        <f t="shared" si="12"/>
        <v>20129</v>
      </c>
      <c r="D76" s="8">
        <f t="shared" si="12"/>
        <v>37651</v>
      </c>
      <c r="E76" s="8">
        <f t="shared" si="12"/>
        <v>38969</v>
      </c>
      <c r="F76" s="8">
        <f t="shared" si="12"/>
        <v>36363</v>
      </c>
      <c r="G76" s="8">
        <f t="shared" si="12"/>
        <v>26368</v>
      </c>
      <c r="H76" s="8">
        <f t="shared" si="12"/>
        <v>162632</v>
      </c>
    </row>
    <row r="77" spans="1:8" ht="16.5">
      <c r="A77" s="4"/>
      <c r="B77" s="4"/>
      <c r="C77" s="4"/>
      <c r="D77" s="4"/>
      <c r="E77" s="4"/>
      <c r="F77" s="4"/>
      <c r="G77" s="4"/>
      <c r="H77" s="4"/>
    </row>
    <row r="78" spans="1:8" ht="16.5">
      <c r="A78" s="4"/>
      <c r="B78" s="4"/>
      <c r="C78" s="4"/>
      <c r="D78" s="4"/>
      <c r="E78" s="4"/>
      <c r="F78" s="4"/>
      <c r="G78" s="4"/>
      <c r="H78" s="4"/>
    </row>
    <row r="79" spans="1:8" ht="16.5">
      <c r="A79" s="4"/>
      <c r="B79" s="4"/>
      <c r="C79" s="4"/>
      <c r="D79" s="4"/>
      <c r="E79" s="4"/>
      <c r="F79" s="4"/>
      <c r="G79" s="4"/>
      <c r="H79" s="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61">
      <selection activeCell="J1" sqref="J1:K16384"/>
    </sheetView>
  </sheetViews>
  <sheetFormatPr defaultColWidth="9.00390625" defaultRowHeight="16.5"/>
  <cols>
    <col min="1" max="1" width="19.625" style="0" customWidth="1"/>
    <col min="2" max="2" width="10.625" style="0" customWidth="1"/>
    <col min="8" max="8" width="10.00390625" style="0" customWidth="1"/>
  </cols>
  <sheetData>
    <row r="1" spans="1:8" ht="16.5">
      <c r="A1" s="10" t="s">
        <v>78</v>
      </c>
      <c r="B1" s="11"/>
      <c r="C1" s="11"/>
      <c r="D1" s="11"/>
      <c r="E1" s="11"/>
      <c r="F1" s="11"/>
      <c r="G1" s="11"/>
      <c r="H1" s="12"/>
    </row>
    <row r="2" spans="1:8" ht="16.5">
      <c r="A2" s="1" t="s">
        <v>0</v>
      </c>
      <c r="B2" s="2" t="s">
        <v>79</v>
      </c>
      <c r="C2" s="2" t="s">
        <v>80</v>
      </c>
      <c r="D2" s="2" t="s">
        <v>81</v>
      </c>
      <c r="E2" s="2" t="s">
        <v>82</v>
      </c>
      <c r="F2" s="2" t="s">
        <v>83</v>
      </c>
      <c r="G2" s="2" t="s">
        <v>84</v>
      </c>
      <c r="H2" s="2" t="s">
        <v>45</v>
      </c>
    </row>
    <row r="3" spans="1:8" ht="16.5">
      <c r="A3" s="3" t="s">
        <v>1</v>
      </c>
      <c r="B3" s="4">
        <v>259</v>
      </c>
      <c r="C3" s="4">
        <v>698</v>
      </c>
      <c r="D3" s="4">
        <v>684</v>
      </c>
      <c r="E3" s="4">
        <v>764</v>
      </c>
      <c r="F3" s="4">
        <v>748</v>
      </c>
      <c r="G3" s="4">
        <v>576</v>
      </c>
      <c r="H3" s="4">
        <f>SUM(B3:G3)</f>
        <v>3729</v>
      </c>
    </row>
    <row r="4" spans="1:8" ht="16.5">
      <c r="A4" s="3" t="s">
        <v>2</v>
      </c>
      <c r="B4" s="4">
        <v>242</v>
      </c>
      <c r="C4" s="4">
        <v>564</v>
      </c>
      <c r="D4" s="4">
        <v>521</v>
      </c>
      <c r="E4" s="4">
        <v>541</v>
      </c>
      <c r="F4" s="4">
        <v>498</v>
      </c>
      <c r="G4" s="4">
        <v>316</v>
      </c>
      <c r="H4" s="4">
        <f aca="true" t="shared" si="0" ref="H4:H9">SUM(B4:G4)</f>
        <v>2682</v>
      </c>
    </row>
    <row r="5" spans="1:8" ht="16.5">
      <c r="A5" s="3" t="s">
        <v>3</v>
      </c>
      <c r="B5" s="4">
        <v>6</v>
      </c>
      <c r="C5" s="4">
        <v>29</v>
      </c>
      <c r="D5" s="4">
        <v>32</v>
      </c>
      <c r="E5" s="4">
        <v>45</v>
      </c>
      <c r="F5" s="4">
        <v>32</v>
      </c>
      <c r="G5" s="4">
        <v>2</v>
      </c>
      <c r="H5" s="4">
        <f t="shared" si="0"/>
        <v>146</v>
      </c>
    </row>
    <row r="6" spans="1:8" ht="16.5">
      <c r="A6" s="3" t="s">
        <v>4</v>
      </c>
      <c r="B6" s="4">
        <v>4</v>
      </c>
      <c r="C6" s="4">
        <v>19</v>
      </c>
      <c r="D6" s="4">
        <v>6</v>
      </c>
      <c r="E6" s="4">
        <v>21</v>
      </c>
      <c r="F6" s="4">
        <v>15</v>
      </c>
      <c r="G6" s="4">
        <v>0</v>
      </c>
      <c r="H6" s="4">
        <f t="shared" si="0"/>
        <v>65</v>
      </c>
    </row>
    <row r="7" spans="1:8" ht="16.5">
      <c r="A7" s="3" t="s">
        <v>5</v>
      </c>
      <c r="B7" s="4">
        <v>0</v>
      </c>
      <c r="C7" s="4">
        <v>11</v>
      </c>
      <c r="D7" s="4">
        <v>8</v>
      </c>
      <c r="E7" s="4">
        <v>7</v>
      </c>
      <c r="F7" s="4">
        <v>0</v>
      </c>
      <c r="G7" s="4">
        <v>11</v>
      </c>
      <c r="H7" s="4">
        <f t="shared" si="0"/>
        <v>37</v>
      </c>
    </row>
    <row r="8" spans="1:8" ht="16.5">
      <c r="A8" s="3" t="s">
        <v>46</v>
      </c>
      <c r="B8" s="4">
        <v>32</v>
      </c>
      <c r="C8" s="4">
        <v>116</v>
      </c>
      <c r="D8" s="4">
        <v>108</v>
      </c>
      <c r="E8" s="4">
        <v>120</v>
      </c>
      <c r="F8" s="4">
        <v>101</v>
      </c>
      <c r="G8" s="4">
        <v>93</v>
      </c>
      <c r="H8" s="4">
        <f t="shared" si="0"/>
        <v>570</v>
      </c>
    </row>
    <row r="9" spans="1:8" ht="16.5">
      <c r="A9" s="3" t="s">
        <v>47</v>
      </c>
      <c r="B9" s="4">
        <v>13</v>
      </c>
      <c r="C9" s="4">
        <v>43</v>
      </c>
      <c r="D9" s="4">
        <v>13</v>
      </c>
      <c r="E9" s="4">
        <v>21</v>
      </c>
      <c r="F9" s="4">
        <v>21</v>
      </c>
      <c r="G9" s="4">
        <v>8</v>
      </c>
      <c r="H9" s="4">
        <f t="shared" si="0"/>
        <v>119</v>
      </c>
    </row>
    <row r="10" spans="1:8" ht="16.5">
      <c r="A10" s="5" t="s">
        <v>6</v>
      </c>
      <c r="B10" s="6">
        <f aca="true" t="shared" si="1" ref="B10:H10">SUM(B3:B9)</f>
        <v>556</v>
      </c>
      <c r="C10" s="6">
        <f t="shared" si="1"/>
        <v>1480</v>
      </c>
      <c r="D10" s="6">
        <f t="shared" si="1"/>
        <v>1372</v>
      </c>
      <c r="E10" s="6">
        <f t="shared" si="1"/>
        <v>1519</v>
      </c>
      <c r="F10" s="6">
        <f t="shared" si="1"/>
        <v>1415</v>
      </c>
      <c r="G10" s="6">
        <f t="shared" si="1"/>
        <v>1006</v>
      </c>
      <c r="H10" s="6">
        <f t="shared" si="1"/>
        <v>7348</v>
      </c>
    </row>
    <row r="11" spans="1:8" ht="16.5">
      <c r="A11" s="3"/>
      <c r="B11" s="4"/>
      <c r="C11" s="4"/>
      <c r="D11" s="4"/>
      <c r="E11" s="4"/>
      <c r="F11" s="4"/>
      <c r="G11" s="4"/>
      <c r="H11" s="4"/>
    </row>
    <row r="12" spans="1:8" ht="16.5">
      <c r="A12" s="3" t="s">
        <v>7</v>
      </c>
      <c r="B12" s="4">
        <v>213</v>
      </c>
      <c r="C12" s="4">
        <v>1316</v>
      </c>
      <c r="D12" s="4">
        <v>1515</v>
      </c>
      <c r="E12" s="4">
        <v>1605</v>
      </c>
      <c r="F12" s="4">
        <v>1352</v>
      </c>
      <c r="G12" s="4">
        <v>42</v>
      </c>
      <c r="H12" s="4">
        <f>SUM(B12:G12)</f>
        <v>6043</v>
      </c>
    </row>
    <row r="13" spans="1:8" ht="16.5">
      <c r="A13" s="3" t="s">
        <v>8</v>
      </c>
      <c r="B13" s="4">
        <v>279</v>
      </c>
      <c r="C13" s="4">
        <v>2897</v>
      </c>
      <c r="D13" s="4">
        <v>3357</v>
      </c>
      <c r="E13" s="4">
        <v>3025</v>
      </c>
      <c r="F13" s="4">
        <v>3395</v>
      </c>
      <c r="G13" s="4">
        <v>455</v>
      </c>
      <c r="H13" s="4">
        <f aca="true" t="shared" si="2" ref="H13:H25">SUM(B13:G13)</f>
        <v>13408</v>
      </c>
    </row>
    <row r="14" spans="1:8" ht="16.5">
      <c r="A14" s="3" t="s">
        <v>9</v>
      </c>
      <c r="B14" s="4">
        <v>104</v>
      </c>
      <c r="C14" s="4">
        <v>921</v>
      </c>
      <c r="D14" s="4">
        <v>1570</v>
      </c>
      <c r="E14" s="4">
        <v>759</v>
      </c>
      <c r="F14" s="4">
        <v>1333</v>
      </c>
      <c r="G14" s="4">
        <v>41</v>
      </c>
      <c r="H14" s="4">
        <f t="shared" si="2"/>
        <v>4728</v>
      </c>
    </row>
    <row r="15" spans="1:8" ht="16.5">
      <c r="A15" s="3" t="s">
        <v>54</v>
      </c>
      <c r="B15" s="4">
        <v>110</v>
      </c>
      <c r="C15" s="4">
        <v>619</v>
      </c>
      <c r="D15" s="4">
        <v>728</v>
      </c>
      <c r="E15" s="4">
        <v>746</v>
      </c>
      <c r="F15" s="4">
        <v>806</v>
      </c>
      <c r="G15" s="4">
        <v>16</v>
      </c>
      <c r="H15" s="4">
        <f t="shared" si="2"/>
        <v>3025</v>
      </c>
    </row>
    <row r="16" spans="1:8" ht="16.5">
      <c r="A16" s="3" t="s">
        <v>53</v>
      </c>
      <c r="B16" s="4">
        <v>95</v>
      </c>
      <c r="C16" s="4">
        <v>433</v>
      </c>
      <c r="D16" s="4">
        <v>725</v>
      </c>
      <c r="E16" s="4">
        <v>659</v>
      </c>
      <c r="F16" s="4">
        <v>929</v>
      </c>
      <c r="G16" s="4">
        <v>35</v>
      </c>
      <c r="H16" s="4">
        <f t="shared" si="2"/>
        <v>2876</v>
      </c>
    </row>
    <row r="17" spans="1:8" ht="16.5">
      <c r="A17" s="3" t="s">
        <v>10</v>
      </c>
      <c r="B17" s="4">
        <v>82</v>
      </c>
      <c r="C17" s="4">
        <v>391</v>
      </c>
      <c r="D17" s="4">
        <v>566</v>
      </c>
      <c r="E17" s="4">
        <v>498</v>
      </c>
      <c r="F17" s="4">
        <v>649</v>
      </c>
      <c r="G17" s="4">
        <v>22</v>
      </c>
      <c r="H17" s="4">
        <f t="shared" si="2"/>
        <v>2208</v>
      </c>
    </row>
    <row r="18" spans="1:8" ht="16.5">
      <c r="A18" s="3" t="s">
        <v>58</v>
      </c>
      <c r="B18" s="4">
        <v>401</v>
      </c>
      <c r="C18" s="4">
        <v>2118</v>
      </c>
      <c r="D18" s="4">
        <v>3837</v>
      </c>
      <c r="E18" s="4">
        <v>2781</v>
      </c>
      <c r="F18" s="4">
        <v>4073</v>
      </c>
      <c r="G18" s="4">
        <v>251</v>
      </c>
      <c r="H18" s="4">
        <f t="shared" si="2"/>
        <v>13461</v>
      </c>
    </row>
    <row r="19" spans="1:8" ht="16.5">
      <c r="A19" s="3" t="s">
        <v>11</v>
      </c>
      <c r="B19" s="4">
        <v>193</v>
      </c>
      <c r="C19" s="4">
        <v>1264</v>
      </c>
      <c r="D19" s="4">
        <v>2079</v>
      </c>
      <c r="E19" s="4">
        <v>1755</v>
      </c>
      <c r="F19" s="4">
        <v>2074</v>
      </c>
      <c r="G19" s="4">
        <v>154</v>
      </c>
      <c r="H19" s="4">
        <f t="shared" si="2"/>
        <v>7519</v>
      </c>
    </row>
    <row r="20" spans="1:8" ht="16.5">
      <c r="A20" s="3" t="s">
        <v>12</v>
      </c>
      <c r="B20" s="4">
        <v>320</v>
      </c>
      <c r="C20" s="4">
        <v>2352</v>
      </c>
      <c r="D20" s="4">
        <v>3011</v>
      </c>
      <c r="E20" s="4">
        <v>3156</v>
      </c>
      <c r="F20" s="4">
        <v>3615</v>
      </c>
      <c r="G20" s="4">
        <v>263</v>
      </c>
      <c r="H20" s="4">
        <f t="shared" si="2"/>
        <v>12717</v>
      </c>
    </row>
    <row r="21" spans="1:8" ht="16.5">
      <c r="A21" s="3" t="s">
        <v>13</v>
      </c>
      <c r="B21" s="4">
        <v>293</v>
      </c>
      <c r="C21" s="4">
        <v>2401</v>
      </c>
      <c r="D21" s="4">
        <v>2351</v>
      </c>
      <c r="E21" s="4">
        <v>2234</v>
      </c>
      <c r="F21" s="4">
        <v>3760</v>
      </c>
      <c r="G21" s="4">
        <v>743</v>
      </c>
      <c r="H21" s="4">
        <f t="shared" si="2"/>
        <v>11782</v>
      </c>
    </row>
    <row r="22" spans="1:8" ht="16.5">
      <c r="A22" s="3" t="s">
        <v>14</v>
      </c>
      <c r="B22" s="4">
        <v>145</v>
      </c>
      <c r="C22" s="4">
        <v>1161</v>
      </c>
      <c r="D22" s="4">
        <v>1477</v>
      </c>
      <c r="E22" s="4">
        <v>1325</v>
      </c>
      <c r="F22" s="4">
        <v>1756</v>
      </c>
      <c r="G22" s="4">
        <v>91</v>
      </c>
      <c r="H22" s="4">
        <f t="shared" si="2"/>
        <v>5955</v>
      </c>
    </row>
    <row r="23" spans="1:8" ht="16.5">
      <c r="A23" s="3" t="s">
        <v>59</v>
      </c>
      <c r="B23" s="4">
        <v>442</v>
      </c>
      <c r="C23" s="4">
        <v>2705</v>
      </c>
      <c r="D23" s="4">
        <v>3242</v>
      </c>
      <c r="E23" s="4">
        <v>3283</v>
      </c>
      <c r="F23" s="4">
        <v>3469</v>
      </c>
      <c r="G23" s="4">
        <v>434</v>
      </c>
      <c r="H23" s="4">
        <f t="shared" si="2"/>
        <v>13575</v>
      </c>
    </row>
    <row r="24" spans="1:8" ht="16.5">
      <c r="A24" s="3" t="s">
        <v>57</v>
      </c>
      <c r="B24" s="4">
        <v>104</v>
      </c>
      <c r="C24" s="4">
        <v>753</v>
      </c>
      <c r="D24" s="4">
        <v>870</v>
      </c>
      <c r="E24" s="4">
        <v>780</v>
      </c>
      <c r="F24" s="4">
        <v>818</v>
      </c>
      <c r="G24" s="4">
        <v>66</v>
      </c>
      <c r="H24" s="4">
        <f t="shared" si="2"/>
        <v>3391</v>
      </c>
    </row>
    <row r="25" spans="1:8" ht="16.5">
      <c r="A25" s="3" t="s">
        <v>15</v>
      </c>
      <c r="B25" s="4">
        <v>193</v>
      </c>
      <c r="C25" s="4">
        <v>1257</v>
      </c>
      <c r="D25" s="4">
        <v>1649</v>
      </c>
      <c r="E25" s="4">
        <v>1477</v>
      </c>
      <c r="F25" s="4">
        <v>1750</v>
      </c>
      <c r="G25" s="4">
        <v>143</v>
      </c>
      <c r="H25" s="4">
        <f t="shared" si="2"/>
        <v>6469</v>
      </c>
    </row>
    <row r="26" spans="1:8" ht="16.5">
      <c r="A26" s="5" t="s">
        <v>16</v>
      </c>
      <c r="B26" s="6">
        <f aca="true" t="shared" si="3" ref="B26:H26">SUM(B12:B25)</f>
        <v>2974</v>
      </c>
      <c r="C26" s="6">
        <f t="shared" si="3"/>
        <v>20588</v>
      </c>
      <c r="D26" s="6">
        <f t="shared" si="3"/>
        <v>26977</v>
      </c>
      <c r="E26" s="6">
        <f t="shared" si="3"/>
        <v>24083</v>
      </c>
      <c r="F26" s="6">
        <f t="shared" si="3"/>
        <v>29779</v>
      </c>
      <c r="G26" s="6">
        <f t="shared" si="3"/>
        <v>2756</v>
      </c>
      <c r="H26" s="6">
        <f t="shared" si="3"/>
        <v>107157</v>
      </c>
    </row>
    <row r="27" spans="1:8" ht="16.5">
      <c r="A27" s="4"/>
      <c r="B27" s="4"/>
      <c r="C27" s="4"/>
      <c r="D27" s="4"/>
      <c r="E27" s="4"/>
      <c r="F27" s="4"/>
      <c r="G27" s="4"/>
      <c r="H27" s="4"/>
    </row>
    <row r="28" spans="1:8" ht="16.5">
      <c r="A28" s="3" t="s">
        <v>17</v>
      </c>
      <c r="B28" s="4">
        <v>10</v>
      </c>
      <c r="C28" s="4">
        <v>86</v>
      </c>
      <c r="D28" s="4">
        <v>89</v>
      </c>
      <c r="E28" s="4">
        <v>76</v>
      </c>
      <c r="F28" s="4">
        <v>71</v>
      </c>
      <c r="G28" s="4">
        <v>7</v>
      </c>
      <c r="H28" s="4">
        <f>SUM(B28:G28)</f>
        <v>339</v>
      </c>
    </row>
    <row r="29" spans="1:8" ht="16.5">
      <c r="A29" s="3" t="s">
        <v>18</v>
      </c>
      <c r="B29" s="4">
        <v>5</v>
      </c>
      <c r="C29" s="4">
        <v>45</v>
      </c>
      <c r="D29" s="4">
        <v>96</v>
      </c>
      <c r="E29" s="4">
        <v>117</v>
      </c>
      <c r="F29" s="4">
        <v>97</v>
      </c>
      <c r="G29" s="4">
        <v>6</v>
      </c>
      <c r="H29" s="4">
        <f aca="true" t="shared" si="4" ref="H29:H39">SUM(B29:G29)</f>
        <v>366</v>
      </c>
    </row>
    <row r="30" spans="1:8" ht="16.5">
      <c r="A30" s="3" t="s">
        <v>55</v>
      </c>
      <c r="B30" s="4">
        <v>10</v>
      </c>
      <c r="C30" s="4">
        <v>93</v>
      </c>
      <c r="D30" s="4">
        <v>113</v>
      </c>
      <c r="E30" s="4">
        <v>99</v>
      </c>
      <c r="F30" s="4">
        <v>105</v>
      </c>
      <c r="G30" s="4">
        <v>7</v>
      </c>
      <c r="H30" s="4">
        <f t="shared" si="4"/>
        <v>427</v>
      </c>
    </row>
    <row r="31" spans="1:8" ht="16.5">
      <c r="A31" s="3" t="s">
        <v>52</v>
      </c>
      <c r="B31" s="4">
        <v>1</v>
      </c>
      <c r="C31" s="4">
        <v>33</v>
      </c>
      <c r="D31" s="4">
        <v>37</v>
      </c>
      <c r="E31" s="4">
        <v>36</v>
      </c>
      <c r="F31" s="4">
        <v>77</v>
      </c>
      <c r="G31" s="4">
        <v>11</v>
      </c>
      <c r="H31" s="4">
        <f t="shared" si="4"/>
        <v>195</v>
      </c>
    </row>
    <row r="32" spans="1:8" ht="16.5">
      <c r="A32" s="3" t="s">
        <v>62</v>
      </c>
      <c r="B32" s="4">
        <v>2</v>
      </c>
      <c r="C32" s="4">
        <v>12</v>
      </c>
      <c r="D32" s="4">
        <v>20</v>
      </c>
      <c r="E32" s="4">
        <v>5</v>
      </c>
      <c r="F32" s="4">
        <v>10</v>
      </c>
      <c r="G32" s="4">
        <v>3</v>
      </c>
      <c r="H32" s="4">
        <f t="shared" si="4"/>
        <v>52</v>
      </c>
    </row>
    <row r="33" spans="1:8" ht="16.5">
      <c r="A33" s="3" t="s">
        <v>51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f t="shared" si="4"/>
        <v>0</v>
      </c>
    </row>
    <row r="34" spans="1:8" ht="16.5">
      <c r="A34" s="3" t="s">
        <v>19</v>
      </c>
      <c r="B34" s="4">
        <v>26</v>
      </c>
      <c r="C34" s="4">
        <v>127</v>
      </c>
      <c r="D34" s="4">
        <v>254</v>
      </c>
      <c r="E34" s="4">
        <v>213</v>
      </c>
      <c r="F34" s="4">
        <v>203</v>
      </c>
      <c r="G34" s="4">
        <v>36</v>
      </c>
      <c r="H34" s="4">
        <f t="shared" si="4"/>
        <v>859</v>
      </c>
    </row>
    <row r="35" spans="1:8" ht="16.5">
      <c r="A35" s="3" t="s">
        <v>20</v>
      </c>
      <c r="B35" s="4">
        <v>224</v>
      </c>
      <c r="C35" s="4">
        <v>1613</v>
      </c>
      <c r="D35" s="4">
        <v>2372</v>
      </c>
      <c r="E35" s="4">
        <v>2012</v>
      </c>
      <c r="F35" s="4">
        <v>2883</v>
      </c>
      <c r="G35" s="4">
        <v>246</v>
      </c>
      <c r="H35" s="4">
        <f t="shared" si="4"/>
        <v>9350</v>
      </c>
    </row>
    <row r="36" spans="1:8" ht="16.5">
      <c r="A36" s="3" t="s">
        <v>21</v>
      </c>
      <c r="B36" s="4">
        <v>79</v>
      </c>
      <c r="C36" s="4">
        <v>249</v>
      </c>
      <c r="D36" s="4">
        <v>340</v>
      </c>
      <c r="E36" s="4">
        <v>357</v>
      </c>
      <c r="F36" s="4">
        <v>400</v>
      </c>
      <c r="G36" s="4">
        <v>67</v>
      </c>
      <c r="H36" s="4">
        <f t="shared" si="4"/>
        <v>1492</v>
      </c>
    </row>
    <row r="37" spans="1:8" ht="16.5">
      <c r="A37" s="3" t="s">
        <v>60</v>
      </c>
      <c r="B37" s="4">
        <v>20</v>
      </c>
      <c r="C37" s="4">
        <v>312</v>
      </c>
      <c r="D37" s="4">
        <v>360</v>
      </c>
      <c r="E37" s="4">
        <v>603</v>
      </c>
      <c r="F37" s="4">
        <v>419</v>
      </c>
      <c r="G37" s="4">
        <v>26</v>
      </c>
      <c r="H37" s="4">
        <f t="shared" si="4"/>
        <v>1740</v>
      </c>
    </row>
    <row r="38" spans="1:8" ht="16.5">
      <c r="A38" s="3" t="s">
        <v>22</v>
      </c>
      <c r="B38" s="4">
        <v>21</v>
      </c>
      <c r="C38" s="4">
        <v>209</v>
      </c>
      <c r="D38" s="4">
        <v>171</v>
      </c>
      <c r="E38" s="4">
        <v>129</v>
      </c>
      <c r="F38" s="4">
        <v>97</v>
      </c>
      <c r="G38" s="4">
        <v>27</v>
      </c>
      <c r="H38" s="4">
        <f t="shared" si="4"/>
        <v>654</v>
      </c>
    </row>
    <row r="39" spans="1:8" ht="16.5">
      <c r="A39" s="3" t="s">
        <v>23</v>
      </c>
      <c r="B39" s="4">
        <v>13</v>
      </c>
      <c r="C39" s="4">
        <v>64</v>
      </c>
      <c r="D39" s="4">
        <v>93</v>
      </c>
      <c r="E39" s="4">
        <v>97</v>
      </c>
      <c r="F39" s="4">
        <v>142</v>
      </c>
      <c r="G39" s="4">
        <v>0</v>
      </c>
      <c r="H39" s="4">
        <f t="shared" si="4"/>
        <v>409</v>
      </c>
    </row>
    <row r="40" spans="1:8" ht="16.5">
      <c r="A40" s="5" t="s">
        <v>24</v>
      </c>
      <c r="B40" s="6">
        <f>SUM(B28:B39)</f>
        <v>411</v>
      </c>
      <c r="C40" s="6">
        <f aca="true" t="shared" si="5" ref="C40:H40">SUM(C28:C39)</f>
        <v>2843</v>
      </c>
      <c r="D40" s="6">
        <f t="shared" si="5"/>
        <v>3945</v>
      </c>
      <c r="E40" s="6">
        <f t="shared" si="5"/>
        <v>3744</v>
      </c>
      <c r="F40" s="6">
        <f t="shared" si="5"/>
        <v>4504</v>
      </c>
      <c r="G40" s="6">
        <f t="shared" si="5"/>
        <v>436</v>
      </c>
      <c r="H40" s="6">
        <f t="shared" si="5"/>
        <v>15883</v>
      </c>
    </row>
    <row r="41" spans="1:8" ht="16.5">
      <c r="A41" s="4"/>
      <c r="B41" s="4"/>
      <c r="C41" s="4"/>
      <c r="D41" s="4"/>
      <c r="E41" s="4"/>
      <c r="F41" s="4"/>
      <c r="G41" s="4"/>
      <c r="H41" s="4"/>
    </row>
    <row r="42" spans="1:8" ht="16.5">
      <c r="A42" s="3" t="s">
        <v>63</v>
      </c>
      <c r="B42" s="4">
        <v>5</v>
      </c>
      <c r="C42" s="4">
        <v>39</v>
      </c>
      <c r="D42" s="4">
        <v>20</v>
      </c>
      <c r="E42" s="4">
        <v>65</v>
      </c>
      <c r="F42" s="4">
        <v>51</v>
      </c>
      <c r="G42" s="4">
        <v>12</v>
      </c>
      <c r="H42" s="4">
        <f aca="true" t="shared" si="6" ref="H42:H47">SUM(B42:G42)</f>
        <v>192</v>
      </c>
    </row>
    <row r="43" spans="1:8" ht="16.5">
      <c r="A43" s="3" t="s">
        <v>70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f t="shared" si="6"/>
        <v>0</v>
      </c>
    </row>
    <row r="44" spans="1:8" ht="16.5">
      <c r="A44" s="3" t="s">
        <v>56</v>
      </c>
      <c r="B44" s="4">
        <v>9</v>
      </c>
      <c r="C44" s="4">
        <v>15</v>
      </c>
      <c r="D44" s="4">
        <v>26</v>
      </c>
      <c r="E44" s="4">
        <v>21</v>
      </c>
      <c r="F44" s="4">
        <v>20</v>
      </c>
      <c r="G44" s="4">
        <v>18</v>
      </c>
      <c r="H44" s="4">
        <f t="shared" si="6"/>
        <v>109</v>
      </c>
    </row>
    <row r="45" spans="1:8" ht="16.5">
      <c r="A45" s="3" t="s">
        <v>26</v>
      </c>
      <c r="B45" s="4">
        <v>7</v>
      </c>
      <c r="C45" s="4">
        <v>12</v>
      </c>
      <c r="D45" s="4">
        <v>9</v>
      </c>
      <c r="E45" s="4">
        <v>17</v>
      </c>
      <c r="F45" s="4">
        <v>14</v>
      </c>
      <c r="G45" s="4">
        <v>11</v>
      </c>
      <c r="H45" s="4">
        <f t="shared" si="6"/>
        <v>70</v>
      </c>
    </row>
    <row r="46" spans="1:8" ht="16.5">
      <c r="A46" s="3" t="s">
        <v>27</v>
      </c>
      <c r="B46" s="4">
        <v>1</v>
      </c>
      <c r="C46" s="4">
        <v>31</v>
      </c>
      <c r="D46" s="4">
        <v>21</v>
      </c>
      <c r="E46" s="4">
        <v>41</v>
      </c>
      <c r="F46" s="4">
        <v>33</v>
      </c>
      <c r="G46" s="4">
        <v>17</v>
      </c>
      <c r="H46" s="4">
        <f t="shared" si="6"/>
        <v>144</v>
      </c>
    </row>
    <row r="47" spans="1:8" ht="16.5">
      <c r="A47" s="3" t="s">
        <v>28</v>
      </c>
      <c r="B47" s="4">
        <v>21</v>
      </c>
      <c r="C47" s="4">
        <v>98</v>
      </c>
      <c r="D47" s="4">
        <v>81</v>
      </c>
      <c r="E47" s="4">
        <v>169</v>
      </c>
      <c r="F47" s="4">
        <v>125</v>
      </c>
      <c r="G47" s="4">
        <v>25</v>
      </c>
      <c r="H47" s="4">
        <f t="shared" si="6"/>
        <v>519</v>
      </c>
    </row>
    <row r="48" spans="1:8" ht="16.5">
      <c r="A48" s="5" t="s">
        <v>29</v>
      </c>
      <c r="B48" s="6">
        <f>SUM(B42:B47)</f>
        <v>43</v>
      </c>
      <c r="C48" s="6">
        <f aca="true" t="shared" si="7" ref="C48:H48">SUM(C42:C47)</f>
        <v>195</v>
      </c>
      <c r="D48" s="6">
        <f t="shared" si="7"/>
        <v>157</v>
      </c>
      <c r="E48" s="6">
        <f t="shared" si="7"/>
        <v>313</v>
      </c>
      <c r="F48" s="6">
        <f t="shared" si="7"/>
        <v>243</v>
      </c>
      <c r="G48" s="6">
        <f t="shared" si="7"/>
        <v>83</v>
      </c>
      <c r="H48" s="6">
        <f t="shared" si="7"/>
        <v>1034</v>
      </c>
    </row>
    <row r="49" spans="1:8" ht="16.5">
      <c r="A49" s="4"/>
      <c r="B49" s="4"/>
      <c r="C49" s="4"/>
      <c r="D49" s="4"/>
      <c r="E49" s="4"/>
      <c r="F49" s="4"/>
      <c r="G49" s="4"/>
      <c r="H49" s="4"/>
    </row>
    <row r="50" spans="1:8" ht="16.5">
      <c r="A50" s="5" t="s">
        <v>65</v>
      </c>
      <c r="B50" s="6">
        <v>1</v>
      </c>
      <c r="C50" s="6">
        <v>15</v>
      </c>
      <c r="D50" s="6">
        <v>16</v>
      </c>
      <c r="E50" s="6">
        <v>11</v>
      </c>
      <c r="F50" s="6">
        <v>18</v>
      </c>
      <c r="G50" s="6">
        <v>0</v>
      </c>
      <c r="H50" s="6">
        <f>SUM(B50:G50)</f>
        <v>61</v>
      </c>
    </row>
    <row r="51" spans="1:8" ht="16.5">
      <c r="A51" s="5" t="s">
        <v>66</v>
      </c>
      <c r="B51" s="6">
        <v>2</v>
      </c>
      <c r="C51" s="6">
        <v>165</v>
      </c>
      <c r="D51" s="6">
        <v>207</v>
      </c>
      <c r="E51" s="6">
        <v>96</v>
      </c>
      <c r="F51" s="6">
        <v>101</v>
      </c>
      <c r="G51" s="6">
        <v>38</v>
      </c>
      <c r="H51" s="6">
        <f>SUM(B51:G51)</f>
        <v>609</v>
      </c>
    </row>
    <row r="52" spans="1:8" ht="16.5">
      <c r="A52" s="4"/>
      <c r="B52" s="4"/>
      <c r="C52" s="4"/>
      <c r="D52" s="4"/>
      <c r="E52" s="4"/>
      <c r="F52" s="4"/>
      <c r="G52" s="4"/>
      <c r="H52" s="4"/>
    </row>
    <row r="53" spans="1:8" ht="16.5">
      <c r="A53" s="3" t="s">
        <v>31</v>
      </c>
      <c r="B53" s="4">
        <v>1</v>
      </c>
      <c r="C53" s="4">
        <v>0</v>
      </c>
      <c r="D53" s="4">
        <v>0</v>
      </c>
      <c r="E53" s="4">
        <v>2</v>
      </c>
      <c r="F53" s="4">
        <v>0</v>
      </c>
      <c r="G53" s="4">
        <v>0</v>
      </c>
      <c r="H53" s="4">
        <f>SUM(B53:G53)</f>
        <v>3</v>
      </c>
    </row>
    <row r="54" spans="1:8" ht="16.5">
      <c r="A54" s="3" t="s">
        <v>48</v>
      </c>
      <c r="B54" s="4">
        <v>1</v>
      </c>
      <c r="C54" s="4">
        <v>50</v>
      </c>
      <c r="D54" s="4">
        <v>29</v>
      </c>
      <c r="E54" s="4">
        <v>23</v>
      </c>
      <c r="F54" s="4">
        <v>20</v>
      </c>
      <c r="G54" s="4">
        <v>11</v>
      </c>
      <c r="H54" s="4">
        <f aca="true" t="shared" si="8" ref="H54:H64">SUM(B54:G54)</f>
        <v>134</v>
      </c>
    </row>
    <row r="55" spans="1:8" ht="16.5">
      <c r="A55" s="3" t="s">
        <v>32</v>
      </c>
      <c r="B55" s="4">
        <v>0</v>
      </c>
      <c r="C55" s="4">
        <v>10</v>
      </c>
      <c r="D55" s="4">
        <v>10</v>
      </c>
      <c r="E55" s="4">
        <v>11</v>
      </c>
      <c r="F55" s="4">
        <v>15</v>
      </c>
      <c r="G55" s="4">
        <v>2</v>
      </c>
      <c r="H55" s="4">
        <f t="shared" si="8"/>
        <v>48</v>
      </c>
    </row>
    <row r="56" spans="1:8" ht="16.5">
      <c r="A56" s="3" t="s">
        <v>33</v>
      </c>
      <c r="B56" s="4">
        <v>7</v>
      </c>
      <c r="C56" s="4">
        <v>96</v>
      </c>
      <c r="D56" s="4">
        <v>49</v>
      </c>
      <c r="E56" s="4">
        <v>50</v>
      </c>
      <c r="F56" s="4">
        <v>45</v>
      </c>
      <c r="G56" s="4">
        <v>5</v>
      </c>
      <c r="H56" s="4">
        <f t="shared" si="8"/>
        <v>252</v>
      </c>
    </row>
    <row r="57" spans="1:8" ht="16.5">
      <c r="A57" s="3" t="s">
        <v>34</v>
      </c>
      <c r="B57" s="4">
        <v>1</v>
      </c>
      <c r="C57" s="4">
        <v>2</v>
      </c>
      <c r="D57" s="4">
        <v>0</v>
      </c>
      <c r="E57" s="4">
        <v>2</v>
      </c>
      <c r="F57" s="4">
        <v>4</v>
      </c>
      <c r="G57" s="4">
        <v>0</v>
      </c>
      <c r="H57" s="4">
        <f t="shared" si="8"/>
        <v>9</v>
      </c>
    </row>
    <row r="58" spans="1:8" ht="16.5">
      <c r="A58" s="3" t="s">
        <v>49</v>
      </c>
      <c r="B58" s="4">
        <v>1</v>
      </c>
      <c r="C58" s="4">
        <v>13</v>
      </c>
      <c r="D58" s="4">
        <v>5</v>
      </c>
      <c r="E58" s="4">
        <v>1</v>
      </c>
      <c r="F58" s="4">
        <v>8</v>
      </c>
      <c r="G58" s="4">
        <v>0</v>
      </c>
      <c r="H58" s="4">
        <f t="shared" si="8"/>
        <v>28</v>
      </c>
    </row>
    <row r="59" spans="1:8" ht="16.5">
      <c r="A59" s="3" t="s">
        <v>61</v>
      </c>
      <c r="B59" s="4">
        <v>1</v>
      </c>
      <c r="C59" s="4">
        <v>67</v>
      </c>
      <c r="D59" s="4">
        <v>68</v>
      </c>
      <c r="E59" s="4">
        <v>77</v>
      </c>
      <c r="F59" s="4">
        <v>49</v>
      </c>
      <c r="G59" s="4">
        <v>13</v>
      </c>
      <c r="H59" s="4">
        <f t="shared" si="8"/>
        <v>275</v>
      </c>
    </row>
    <row r="60" spans="1:8" ht="16.5">
      <c r="A60" s="3" t="s">
        <v>35</v>
      </c>
      <c r="B60" s="4">
        <v>14</v>
      </c>
      <c r="C60" s="4">
        <v>65</v>
      </c>
      <c r="D60" s="4">
        <v>55</v>
      </c>
      <c r="E60" s="4">
        <v>77</v>
      </c>
      <c r="F60" s="4">
        <v>62</v>
      </c>
      <c r="G60" s="4">
        <v>14</v>
      </c>
      <c r="H60" s="4">
        <f t="shared" si="8"/>
        <v>287</v>
      </c>
    </row>
    <row r="61" spans="1:8" ht="16.5">
      <c r="A61" s="3" t="s">
        <v>36</v>
      </c>
      <c r="B61" s="4">
        <v>20</v>
      </c>
      <c r="C61" s="4">
        <v>35</v>
      </c>
      <c r="D61" s="4">
        <v>75</v>
      </c>
      <c r="E61" s="4">
        <v>98</v>
      </c>
      <c r="F61" s="4">
        <v>68</v>
      </c>
      <c r="G61" s="4">
        <v>8</v>
      </c>
      <c r="H61" s="4">
        <f t="shared" si="8"/>
        <v>304</v>
      </c>
    </row>
    <row r="62" spans="1:8" ht="16.5">
      <c r="A62" s="3" t="s">
        <v>37</v>
      </c>
      <c r="B62" s="4">
        <v>10</v>
      </c>
      <c r="C62" s="4">
        <v>14</v>
      </c>
      <c r="D62" s="4">
        <v>13</v>
      </c>
      <c r="E62" s="4">
        <v>67</v>
      </c>
      <c r="F62" s="4">
        <v>50</v>
      </c>
      <c r="G62" s="4">
        <v>7</v>
      </c>
      <c r="H62" s="4">
        <f t="shared" si="8"/>
        <v>161</v>
      </c>
    </row>
    <row r="63" spans="1:8" ht="16.5">
      <c r="A63" s="3" t="s">
        <v>38</v>
      </c>
      <c r="B63" s="4">
        <v>2</v>
      </c>
      <c r="C63" s="4">
        <v>10</v>
      </c>
      <c r="D63" s="4">
        <v>7</v>
      </c>
      <c r="E63" s="4">
        <v>10</v>
      </c>
      <c r="F63" s="4">
        <v>7</v>
      </c>
      <c r="G63" s="4">
        <v>0</v>
      </c>
      <c r="H63" s="4">
        <f t="shared" si="8"/>
        <v>36</v>
      </c>
    </row>
    <row r="64" spans="1:8" ht="16.5">
      <c r="A64" s="3" t="s">
        <v>85</v>
      </c>
      <c r="B64" s="4">
        <v>1</v>
      </c>
      <c r="C64" s="4">
        <v>0</v>
      </c>
      <c r="D64" s="4">
        <v>1</v>
      </c>
      <c r="E64" s="4">
        <v>1</v>
      </c>
      <c r="F64" s="4">
        <v>2</v>
      </c>
      <c r="G64" s="4">
        <v>1</v>
      </c>
      <c r="H64" s="4">
        <f t="shared" si="8"/>
        <v>6</v>
      </c>
    </row>
    <row r="65" spans="1:8" ht="16.5">
      <c r="A65" s="5" t="s">
        <v>39</v>
      </c>
      <c r="B65" s="6">
        <f>SUM(B53:B64)</f>
        <v>59</v>
      </c>
      <c r="C65" s="6">
        <f aca="true" t="shared" si="9" ref="C65:H65">SUM(C53:C64)</f>
        <v>362</v>
      </c>
      <c r="D65" s="6">
        <f t="shared" si="9"/>
        <v>312</v>
      </c>
      <c r="E65" s="6">
        <f t="shared" si="9"/>
        <v>419</v>
      </c>
      <c r="F65" s="6">
        <f t="shared" si="9"/>
        <v>330</v>
      </c>
      <c r="G65" s="6">
        <f t="shared" si="9"/>
        <v>61</v>
      </c>
      <c r="H65" s="6">
        <f t="shared" si="9"/>
        <v>1543</v>
      </c>
    </row>
    <row r="66" spans="1:8" ht="16.5">
      <c r="A66" s="4"/>
      <c r="B66" s="4"/>
      <c r="C66" s="4"/>
      <c r="D66" s="4"/>
      <c r="E66" s="4"/>
      <c r="F66" s="4"/>
      <c r="G66" s="4"/>
      <c r="H66" s="4"/>
    </row>
    <row r="67" spans="1:8" ht="16.5">
      <c r="A67" s="3" t="s">
        <v>40</v>
      </c>
      <c r="B67" s="4">
        <v>716</v>
      </c>
      <c r="C67" s="4">
        <v>1938</v>
      </c>
      <c r="D67" s="4">
        <v>1469</v>
      </c>
      <c r="E67" s="4">
        <v>1901</v>
      </c>
      <c r="F67" s="4">
        <v>2698</v>
      </c>
      <c r="G67" s="4">
        <v>440</v>
      </c>
      <c r="H67" s="4">
        <f>SUM(B67:G67)</f>
        <v>9162</v>
      </c>
    </row>
    <row r="68" spans="1:8" ht="16.5">
      <c r="A68" s="3" t="s">
        <v>68</v>
      </c>
      <c r="B68" s="4">
        <v>0</v>
      </c>
      <c r="C68" s="4">
        <v>0</v>
      </c>
      <c r="D68" s="4">
        <v>1</v>
      </c>
      <c r="E68" s="4">
        <v>1</v>
      </c>
      <c r="F68" s="4">
        <v>0</v>
      </c>
      <c r="G68" s="4">
        <v>0</v>
      </c>
      <c r="H68" s="4">
        <f>SUM(B68:G68)</f>
        <v>2</v>
      </c>
    </row>
    <row r="69" spans="1:8" ht="16.5">
      <c r="A69" s="5" t="s">
        <v>41</v>
      </c>
      <c r="B69" s="6">
        <f>SUM(B67:B68)</f>
        <v>716</v>
      </c>
      <c r="C69" s="6">
        <f aca="true" t="shared" si="10" ref="C69:H69">SUM(C67:C68)</f>
        <v>1938</v>
      </c>
      <c r="D69" s="6">
        <f t="shared" si="10"/>
        <v>1470</v>
      </c>
      <c r="E69" s="6">
        <f t="shared" si="10"/>
        <v>1902</v>
      </c>
      <c r="F69" s="6">
        <f t="shared" si="10"/>
        <v>2698</v>
      </c>
      <c r="G69" s="6">
        <f t="shared" si="10"/>
        <v>440</v>
      </c>
      <c r="H69" s="6">
        <f t="shared" si="10"/>
        <v>9164</v>
      </c>
    </row>
    <row r="70" spans="1:8" ht="16.5">
      <c r="A70" s="4"/>
      <c r="B70" s="4"/>
      <c r="C70" s="4"/>
      <c r="D70" s="4"/>
      <c r="E70" s="4"/>
      <c r="F70" s="4"/>
      <c r="G70" s="4"/>
      <c r="H70" s="4"/>
    </row>
    <row r="71" spans="1:8" ht="16.5">
      <c r="A71" s="4" t="s">
        <v>89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9</v>
      </c>
      <c r="H71" s="4">
        <f>SUM(B71:G71)</f>
        <v>9</v>
      </c>
    </row>
    <row r="72" spans="1:8" ht="16.5">
      <c r="A72" s="3" t="s">
        <v>42</v>
      </c>
      <c r="B72" s="4">
        <v>25</v>
      </c>
      <c r="C72" s="4">
        <v>71</v>
      </c>
      <c r="D72" s="4">
        <v>79</v>
      </c>
      <c r="E72" s="4">
        <v>83</v>
      </c>
      <c r="F72" s="4">
        <v>62</v>
      </c>
      <c r="G72" s="4">
        <v>24</v>
      </c>
      <c r="H72" s="4">
        <f>SUM(B72:G72)</f>
        <v>344</v>
      </c>
    </row>
    <row r="73" spans="1:8" ht="16.5">
      <c r="A73" s="3" t="s">
        <v>50</v>
      </c>
      <c r="B73" s="4">
        <v>73</v>
      </c>
      <c r="C73" s="4">
        <v>193</v>
      </c>
      <c r="D73" s="4">
        <v>314</v>
      </c>
      <c r="E73" s="4">
        <v>429</v>
      </c>
      <c r="F73" s="4">
        <v>384</v>
      </c>
      <c r="G73" s="4">
        <v>126</v>
      </c>
      <c r="H73" s="4">
        <f>SUM(B73:G73)</f>
        <v>1519</v>
      </c>
    </row>
    <row r="74" spans="1:8" ht="16.5">
      <c r="A74" s="3" t="s">
        <v>88</v>
      </c>
      <c r="B74" s="4">
        <v>28</v>
      </c>
      <c r="C74" s="4">
        <v>60</v>
      </c>
      <c r="D74" s="4">
        <v>62</v>
      </c>
      <c r="E74" s="4">
        <v>130</v>
      </c>
      <c r="F74" s="4">
        <v>221</v>
      </c>
      <c r="G74" s="4">
        <v>46</v>
      </c>
      <c r="H74" s="4">
        <f>SUM(B74:G74)</f>
        <v>547</v>
      </c>
    </row>
    <row r="75" spans="1:8" ht="16.5">
      <c r="A75" s="5" t="s">
        <v>43</v>
      </c>
      <c r="B75" s="6">
        <f>SUM(B72:B74)</f>
        <v>126</v>
      </c>
      <c r="C75" s="6">
        <f>SUM(C72:C74)</f>
        <v>324</v>
      </c>
      <c r="D75" s="6">
        <f>SUM(D72:D74)</f>
        <v>455</v>
      </c>
      <c r="E75" s="6">
        <f>SUM(E72:E74)</f>
        <v>642</v>
      </c>
      <c r="F75" s="6">
        <f>SUM(F72:F74)</f>
        <v>667</v>
      </c>
      <c r="G75" s="6">
        <f>SUM(G72:G74)</f>
        <v>196</v>
      </c>
      <c r="H75" s="6">
        <f>SUM(H71:H74)</f>
        <v>2419</v>
      </c>
    </row>
    <row r="76" spans="1:8" ht="16.5">
      <c r="A76" s="4"/>
      <c r="B76" s="4"/>
      <c r="C76" s="4"/>
      <c r="D76" s="4"/>
      <c r="E76" s="4"/>
      <c r="F76" s="4"/>
      <c r="G76" s="4"/>
      <c r="H76" s="4"/>
    </row>
    <row r="77" spans="1:8" ht="16.5">
      <c r="A77" s="7" t="s">
        <v>44</v>
      </c>
      <c r="B77" s="8">
        <f>B10+B26+B40+B48+B50+B51+B65+B69+B75</f>
        <v>4888</v>
      </c>
      <c r="C77" s="8">
        <f aca="true" t="shared" si="11" ref="C77:H77">C10+C26+C40+C48+C50+C51+C65+C69+C75</f>
        <v>27910</v>
      </c>
      <c r="D77" s="8">
        <f t="shared" si="11"/>
        <v>34911</v>
      </c>
      <c r="E77" s="8">
        <f t="shared" si="11"/>
        <v>32729</v>
      </c>
      <c r="F77" s="8">
        <f t="shared" si="11"/>
        <v>39755</v>
      </c>
      <c r="G77" s="8">
        <f t="shared" si="11"/>
        <v>5016</v>
      </c>
      <c r="H77" s="8">
        <f t="shared" si="11"/>
        <v>145218</v>
      </c>
    </row>
    <row r="78" spans="1:8" ht="16.5">
      <c r="A78" s="4"/>
      <c r="B78" s="4"/>
      <c r="C78" s="4"/>
      <c r="D78" s="4"/>
      <c r="E78" s="4"/>
      <c r="F78" s="4"/>
      <c r="G78" s="4"/>
      <c r="H78" s="4"/>
    </row>
    <row r="79" spans="1:8" ht="16.5">
      <c r="A79" s="4"/>
      <c r="B79" s="4"/>
      <c r="C79" s="4"/>
      <c r="D79" s="4"/>
      <c r="E79" s="4"/>
      <c r="F79" s="4"/>
      <c r="G79" s="4"/>
      <c r="H79" s="4"/>
    </row>
    <row r="80" spans="1:8" ht="16.5">
      <c r="A80" s="4"/>
      <c r="B80" s="4"/>
      <c r="C80" s="4"/>
      <c r="D80" s="4"/>
      <c r="E80" s="4"/>
      <c r="F80" s="4"/>
      <c r="G80" s="4"/>
      <c r="H80" s="4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ctust</dc:creator>
  <cp:keywords/>
  <dc:description/>
  <cp:lastModifiedBy>user</cp:lastModifiedBy>
  <dcterms:created xsi:type="dcterms:W3CDTF">2011-03-02T08:35:53Z</dcterms:created>
  <dcterms:modified xsi:type="dcterms:W3CDTF">2015-10-19T07:49:21Z</dcterms:modified>
  <cp:category/>
  <cp:version/>
  <cp:contentType/>
  <cp:contentStatus/>
</cp:coreProperties>
</file>