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1"/>
  </bookViews>
  <sheets>
    <sheet name="1011" sheetId="1" r:id="rId1"/>
    <sheet name="1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<sst xmlns="http://schemas.openxmlformats.org/spreadsheetml/2006/main" count="145" uniqueCount="85">
  <si>
    <t>讀者類別</t>
  </si>
  <si>
    <t>01.教師</t>
  </si>
  <si>
    <t>02.行政人員</t>
  </si>
  <si>
    <t>03.兼任教師</t>
  </si>
  <si>
    <t>04.代班老師</t>
  </si>
  <si>
    <t>05.教官</t>
  </si>
  <si>
    <t>0.Tol.教職員</t>
  </si>
  <si>
    <t>10.行銷管理系</t>
  </si>
  <si>
    <t>11.醫技系</t>
  </si>
  <si>
    <t>111.環安系</t>
  </si>
  <si>
    <t>115.視光系</t>
  </si>
  <si>
    <t>13.醫務管理系</t>
  </si>
  <si>
    <t>14.護理系</t>
  </si>
  <si>
    <t>15.牙體技術系</t>
  </si>
  <si>
    <t>16.食品科學</t>
  </si>
  <si>
    <t>19.應用外語系</t>
  </si>
  <si>
    <t>1.Tol.日間部</t>
  </si>
  <si>
    <t>40.行銷管理系</t>
  </si>
  <si>
    <t>411.環安系</t>
  </si>
  <si>
    <t>43.醫務管理系</t>
  </si>
  <si>
    <t>44.護理系</t>
  </si>
  <si>
    <t>46.食品科學系</t>
  </si>
  <si>
    <t>48.資訊管理系</t>
  </si>
  <si>
    <t>49.應用外語系</t>
  </si>
  <si>
    <t>4.Tol.進修部</t>
  </si>
  <si>
    <t>514.文教所</t>
  </si>
  <si>
    <t>52.放研所</t>
  </si>
  <si>
    <t>53.健管所</t>
  </si>
  <si>
    <t>54.護研所</t>
  </si>
  <si>
    <t>5.Tol.進修部研究所</t>
  </si>
  <si>
    <t>6.Tol.推廣學分班</t>
  </si>
  <si>
    <t>71.醫生所</t>
  </si>
  <si>
    <t>713.生科所</t>
  </si>
  <si>
    <t>714.文教所</t>
  </si>
  <si>
    <t>716.藥科所</t>
  </si>
  <si>
    <t>73.健管所</t>
  </si>
  <si>
    <t>74.護研所</t>
  </si>
  <si>
    <t>75.醫工所</t>
  </si>
  <si>
    <t>76.食科所</t>
  </si>
  <si>
    <t>7.Tol.研究所</t>
  </si>
  <si>
    <t>82.換證者</t>
  </si>
  <si>
    <t>8.Tol.外賓</t>
  </si>
  <si>
    <t>93.校友</t>
  </si>
  <si>
    <t>9.Tol.其他</t>
  </si>
  <si>
    <t>合計</t>
  </si>
  <si>
    <t>合計</t>
  </si>
  <si>
    <t>06.助理</t>
  </si>
  <si>
    <t>06.工友</t>
  </si>
  <si>
    <t>711.安災所</t>
  </si>
  <si>
    <t>718.醫技所</t>
  </si>
  <si>
    <t>94.社區民眾(辦證)</t>
  </si>
  <si>
    <t>418.產二技</t>
  </si>
  <si>
    <t>413.老人照顧系</t>
  </si>
  <si>
    <t>114.老人照顧系</t>
  </si>
  <si>
    <t>112.國企系</t>
  </si>
  <si>
    <t>412.國企系</t>
  </si>
  <si>
    <t>516.長福產業碩專班</t>
  </si>
  <si>
    <t>18.資訊管理系</t>
  </si>
  <si>
    <t>12.醫放系</t>
  </si>
  <si>
    <t>17.兒教系</t>
  </si>
  <si>
    <t>47.兒教系</t>
  </si>
  <si>
    <t>72.醫放所</t>
  </si>
  <si>
    <t>415.視光系</t>
  </si>
  <si>
    <t>514.文教所</t>
  </si>
  <si>
    <t>1011中臺科技大學圖書館-進館人次月分類統計表</t>
  </si>
  <si>
    <t>101/8月</t>
  </si>
  <si>
    <t>101/9月</t>
  </si>
  <si>
    <t>101/10月</t>
  </si>
  <si>
    <t>101/11月</t>
  </si>
  <si>
    <t>101/12月</t>
  </si>
  <si>
    <t>102/1月</t>
  </si>
  <si>
    <t>516.長福產業碩專班</t>
  </si>
  <si>
    <t>515.視光產業碩專班</t>
  </si>
  <si>
    <t>102/2月</t>
  </si>
  <si>
    <t>102/3月</t>
  </si>
  <si>
    <t>102/4月</t>
  </si>
  <si>
    <t>102/5月</t>
  </si>
  <si>
    <t>102/6月</t>
  </si>
  <si>
    <t>102/7月</t>
  </si>
  <si>
    <t>6.推廣學分班</t>
  </si>
  <si>
    <t>65.Tol.海清班</t>
  </si>
  <si>
    <t>83.中部+中區聯盟</t>
  </si>
  <si>
    <t>83.中部+中區聯盟</t>
  </si>
  <si>
    <t>1012中臺科技大學圖書館-進館人次月分類統計表</t>
  </si>
  <si>
    <t>515.視光產業碩專班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</si>
</sst>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51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1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9"/>
      <name val="新細明體"/>
      <family val="1"/>
    </font>
    <font>
      <b/>
      <sz val="12"/>
      <color indexed="62"/>
      <name val="新細明體"/>
      <family val="1"/>
    </font>
    <font>
      <sz val="12"/>
      <color indexed="61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9" borderId="9" applyNumberFormat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 vertical="top"/>
      <protection/>
    </xf>
  </cellStyleXfs>
  <cellXfs count="12">
    <xf numFmtId="0" fontId="0" fillId="0" borderId="0" xfId="0" applyAlignment="1">
      <alignment vertical="center"/>
    </xf>
    <xf numFmtId="0" fontId="4" fillId="0" borderId="10" xfId="61" applyFont="1" applyBorder="1" applyAlignment="1">
      <alignment horizontal="left" vertical="top" wrapText="1" readingOrder="1"/>
      <protection/>
    </xf>
    <xf numFmtId="0" fontId="5" fillId="0" borderId="10" xfId="61" applyFont="1" applyBorder="1" applyAlignment="1">
      <alignment horizontal="center" vertical="top"/>
      <protection/>
    </xf>
    <xf numFmtId="0" fontId="5" fillId="0" borderId="10" xfId="61" applyFont="1" applyBorder="1" applyAlignment="1">
      <alignment horizontal="left" vertical="top" wrapText="1"/>
      <protection/>
    </xf>
    <xf numFmtId="0" fontId="5" fillId="0" borderId="10" xfId="61" applyFont="1" applyBorder="1">
      <alignment vertical="top"/>
      <protection/>
    </xf>
    <xf numFmtId="0" fontId="5" fillId="33" borderId="10" xfId="61" applyFont="1" applyFill="1" applyBorder="1" applyAlignment="1">
      <alignment horizontal="left" vertical="top" wrapText="1"/>
      <protection/>
    </xf>
    <xf numFmtId="0" fontId="5" fillId="33" borderId="10" xfId="61" applyFont="1" applyFill="1" applyBorder="1">
      <alignment vertical="top"/>
      <protection/>
    </xf>
    <xf numFmtId="0" fontId="5" fillId="34" borderId="10" xfId="61" applyFont="1" applyFill="1" applyBorder="1" applyAlignment="1">
      <alignment horizontal="left" vertical="top" wrapText="1"/>
      <protection/>
    </xf>
    <xf numFmtId="0" fontId="5" fillId="34" borderId="10" xfId="61" applyFont="1" applyFill="1" applyBorder="1">
      <alignment vertical="top"/>
      <protection/>
    </xf>
    <xf numFmtId="0" fontId="5" fillId="0" borderId="11" xfId="61" applyFont="1" applyBorder="1" applyAlignment="1">
      <alignment horizontal="center" vertical="top"/>
      <protection/>
    </xf>
    <xf numFmtId="0" fontId="6" fillId="0" borderId="12" xfId="61" applyFont="1" applyBorder="1" applyAlignment="1">
      <alignment horizontal="center" vertical="top"/>
      <protection/>
    </xf>
    <xf numFmtId="0" fontId="6" fillId="0" borderId="13" xfId="61" applyFont="1" applyBorder="1" applyAlignment="1">
      <alignment horizontal="center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好" xfId="48"/>
    <cellStyle name="Currency" xfId="49"/>
    <cellStyle name="Currency [0]" xfId="50"/>
    <cellStyle name="壞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輸出" xfId="58"/>
    <cellStyle name="輸入" xfId="59"/>
    <cellStyle name="說明文字" xfId="60"/>
    <cellStyle name="一般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3">
      <selection activeCell="D74" sqref="D74"/>
    </sheetView>
  </sheetViews>
  <sheetFormatPr defaultColWidth="9.00390625" defaultRowHeight="16.5"/>
  <cols>
    <col min="1" max="1" width="19.625" style="0" customWidth="1"/>
    <col min="2" max="2" width="10.625" style="0" customWidth="1"/>
    <col min="8" max="8" width="10.00390625" style="0" customWidth="1"/>
  </cols>
  <sheetData>
    <row r="1" spans="1:8" ht="16.5">
      <c r="A1" s="9" t="s">
        <v>64</v>
      </c>
      <c r="B1" s="10"/>
      <c r="C1" s="10"/>
      <c r="D1" s="10"/>
      <c r="E1" s="10"/>
      <c r="F1" s="10"/>
      <c r="G1" s="10"/>
      <c r="H1" s="11"/>
    </row>
    <row r="2" spans="1:8" ht="16.5">
      <c r="A2" s="1" t="s">
        <v>0</v>
      </c>
      <c r="B2" s="2" t="s">
        <v>65</v>
      </c>
      <c r="C2" s="2" t="s">
        <v>66</v>
      </c>
      <c r="D2" s="2" t="s">
        <v>67</v>
      </c>
      <c r="E2" s="2" t="s">
        <v>68</v>
      </c>
      <c r="F2" s="2" t="s">
        <v>69</v>
      </c>
      <c r="G2" s="2" t="s">
        <v>70</v>
      </c>
      <c r="H2" s="2" t="s">
        <v>45</v>
      </c>
    </row>
    <row r="3" spans="1:8" ht="16.5">
      <c r="A3" s="3" t="s">
        <v>1</v>
      </c>
      <c r="B3" s="4">
        <v>609</v>
      </c>
      <c r="C3" s="4">
        <v>474</v>
      </c>
      <c r="D3" s="4">
        <v>955</v>
      </c>
      <c r="E3" s="4">
        <v>802</v>
      </c>
      <c r="F3" s="4">
        <v>805</v>
      </c>
      <c r="G3" s="4">
        <v>691</v>
      </c>
      <c r="H3" s="4">
        <f>SUM(B3:G3)</f>
        <v>4336</v>
      </c>
    </row>
    <row r="4" spans="1:8" ht="16.5">
      <c r="A4" s="3" t="s">
        <v>2</v>
      </c>
      <c r="B4" s="4">
        <v>402</v>
      </c>
      <c r="C4" s="4">
        <v>295</v>
      </c>
      <c r="D4" s="4">
        <v>361</v>
      </c>
      <c r="E4" s="4">
        <v>439</v>
      </c>
      <c r="F4" s="4">
        <v>386</v>
      </c>
      <c r="G4" s="4">
        <v>396</v>
      </c>
      <c r="H4" s="4">
        <f aca="true" t="shared" si="0" ref="H4:H9">SUM(B4:G4)</f>
        <v>2279</v>
      </c>
    </row>
    <row r="5" spans="1:8" ht="16.5">
      <c r="A5" s="3" t="s">
        <v>3</v>
      </c>
      <c r="B5" s="4">
        <v>2</v>
      </c>
      <c r="C5" s="4">
        <v>9</v>
      </c>
      <c r="D5" s="4">
        <v>36</v>
      </c>
      <c r="E5" s="4">
        <v>34</v>
      </c>
      <c r="F5" s="4">
        <v>40</v>
      </c>
      <c r="G5" s="4">
        <v>23</v>
      </c>
      <c r="H5" s="4">
        <f t="shared" si="0"/>
        <v>144</v>
      </c>
    </row>
    <row r="6" spans="1:8" ht="16.5">
      <c r="A6" s="3" t="s">
        <v>4</v>
      </c>
      <c r="B6" s="4">
        <v>13</v>
      </c>
      <c r="C6" s="4">
        <v>17</v>
      </c>
      <c r="D6" s="4">
        <v>24</v>
      </c>
      <c r="E6" s="4">
        <v>28</v>
      </c>
      <c r="F6" s="4">
        <v>22</v>
      </c>
      <c r="G6" s="4">
        <v>22</v>
      </c>
      <c r="H6" s="4">
        <f t="shared" si="0"/>
        <v>126</v>
      </c>
    </row>
    <row r="7" spans="1:8" ht="16.5">
      <c r="A7" s="3" t="s">
        <v>5</v>
      </c>
      <c r="B7" s="4">
        <v>39</v>
      </c>
      <c r="C7" s="4">
        <v>7</v>
      </c>
      <c r="D7" s="4">
        <v>5</v>
      </c>
      <c r="E7" s="4">
        <v>2</v>
      </c>
      <c r="F7" s="4">
        <v>1</v>
      </c>
      <c r="G7" s="4">
        <v>17</v>
      </c>
      <c r="H7" s="4">
        <f t="shared" si="0"/>
        <v>71</v>
      </c>
    </row>
    <row r="8" spans="1:8" ht="16.5">
      <c r="A8" s="3" t="s">
        <v>46</v>
      </c>
      <c r="B8" s="4">
        <v>127</v>
      </c>
      <c r="C8" s="4">
        <v>131</v>
      </c>
      <c r="D8" s="4">
        <v>202</v>
      </c>
      <c r="E8" s="4">
        <v>201</v>
      </c>
      <c r="F8" s="4">
        <v>173</v>
      </c>
      <c r="G8" s="4">
        <v>184</v>
      </c>
      <c r="H8" s="4">
        <f t="shared" si="0"/>
        <v>1018</v>
      </c>
    </row>
    <row r="9" spans="1:8" ht="16.5">
      <c r="A9" s="3" t="s">
        <v>47</v>
      </c>
      <c r="B9" s="4">
        <v>23</v>
      </c>
      <c r="C9" s="4">
        <v>28</v>
      </c>
      <c r="D9" s="4">
        <v>33</v>
      </c>
      <c r="E9" s="4">
        <v>33</v>
      </c>
      <c r="F9" s="4">
        <v>25</v>
      </c>
      <c r="G9" s="4">
        <v>61</v>
      </c>
      <c r="H9" s="4">
        <f t="shared" si="0"/>
        <v>203</v>
      </c>
    </row>
    <row r="10" spans="1:8" ht="16.5">
      <c r="A10" s="5" t="s">
        <v>6</v>
      </c>
      <c r="B10" s="6">
        <f aca="true" t="shared" si="1" ref="B10:H10">SUM(B3:B9)</f>
        <v>1215</v>
      </c>
      <c r="C10" s="6">
        <f t="shared" si="1"/>
        <v>961</v>
      </c>
      <c r="D10" s="6">
        <f t="shared" si="1"/>
        <v>1616</v>
      </c>
      <c r="E10" s="6">
        <f t="shared" si="1"/>
        <v>1539</v>
      </c>
      <c r="F10" s="6">
        <f t="shared" si="1"/>
        <v>1452</v>
      </c>
      <c r="G10" s="6">
        <f t="shared" si="1"/>
        <v>1394</v>
      </c>
      <c r="H10" s="6">
        <f t="shared" si="1"/>
        <v>8177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52</v>
      </c>
      <c r="C12" s="4">
        <v>672</v>
      </c>
      <c r="D12" s="4">
        <v>2358</v>
      </c>
      <c r="E12" s="4">
        <v>2709</v>
      </c>
      <c r="F12" s="4">
        <v>2052</v>
      </c>
      <c r="G12" s="4">
        <v>1609</v>
      </c>
      <c r="H12" s="4">
        <f>SUM(B12:G12)</f>
        <v>9452</v>
      </c>
    </row>
    <row r="13" spans="1:8" ht="16.5">
      <c r="A13" s="3" t="s">
        <v>8</v>
      </c>
      <c r="B13" s="4">
        <v>193</v>
      </c>
      <c r="C13" s="4">
        <v>879</v>
      </c>
      <c r="D13" s="4">
        <v>2555</v>
      </c>
      <c r="E13" s="4">
        <v>3407</v>
      </c>
      <c r="F13" s="4">
        <v>2185</v>
      </c>
      <c r="G13" s="4">
        <v>2437</v>
      </c>
      <c r="H13" s="4">
        <f aca="true" t="shared" si="2" ref="H13:H25">SUM(B13:G13)</f>
        <v>11656</v>
      </c>
    </row>
    <row r="14" spans="1:8" ht="16.5">
      <c r="A14" s="3" t="s">
        <v>9</v>
      </c>
      <c r="B14" s="4">
        <v>11</v>
      </c>
      <c r="C14" s="4">
        <v>413</v>
      </c>
      <c r="D14" s="4">
        <v>1149</v>
      </c>
      <c r="E14" s="4">
        <v>1978</v>
      </c>
      <c r="F14" s="4">
        <v>933</v>
      </c>
      <c r="G14" s="4">
        <v>1432</v>
      </c>
      <c r="H14" s="4">
        <f t="shared" si="2"/>
        <v>5916</v>
      </c>
    </row>
    <row r="15" spans="1:8" ht="16.5">
      <c r="A15" s="3" t="s">
        <v>54</v>
      </c>
      <c r="B15" s="4">
        <v>15</v>
      </c>
      <c r="C15" s="4">
        <v>150</v>
      </c>
      <c r="D15" s="4">
        <v>385</v>
      </c>
      <c r="E15" s="4">
        <v>657</v>
      </c>
      <c r="F15" s="4">
        <v>311</v>
      </c>
      <c r="G15" s="4">
        <v>408</v>
      </c>
      <c r="H15" s="4">
        <f t="shared" si="2"/>
        <v>1926</v>
      </c>
    </row>
    <row r="16" spans="1:8" ht="16.5">
      <c r="A16" s="3" t="s">
        <v>53</v>
      </c>
      <c r="B16" s="4">
        <v>0</v>
      </c>
      <c r="C16" s="4">
        <v>59</v>
      </c>
      <c r="D16" s="4">
        <v>222</v>
      </c>
      <c r="E16" s="4">
        <v>312</v>
      </c>
      <c r="F16" s="4">
        <v>311</v>
      </c>
      <c r="G16" s="4">
        <v>213</v>
      </c>
      <c r="H16" s="4">
        <f t="shared" si="2"/>
        <v>1117</v>
      </c>
    </row>
    <row r="17" spans="1:8" ht="16.5">
      <c r="A17" s="3" t="s">
        <v>10</v>
      </c>
      <c r="B17" s="4">
        <v>31</v>
      </c>
      <c r="C17" s="4">
        <v>339</v>
      </c>
      <c r="D17" s="4">
        <v>847</v>
      </c>
      <c r="E17" s="4">
        <v>1049</v>
      </c>
      <c r="F17" s="4">
        <v>894</v>
      </c>
      <c r="G17" s="4">
        <v>919</v>
      </c>
      <c r="H17" s="4">
        <f t="shared" si="2"/>
        <v>4079</v>
      </c>
    </row>
    <row r="18" spans="1:8" ht="16.5">
      <c r="A18" s="3" t="s">
        <v>58</v>
      </c>
      <c r="B18" s="4">
        <v>258</v>
      </c>
      <c r="C18" s="4">
        <v>1422</v>
      </c>
      <c r="D18" s="4">
        <v>2684</v>
      </c>
      <c r="E18" s="4">
        <v>3585</v>
      </c>
      <c r="F18" s="4">
        <v>2196</v>
      </c>
      <c r="G18" s="4">
        <v>2655</v>
      </c>
      <c r="H18" s="4">
        <f t="shared" si="2"/>
        <v>12800</v>
      </c>
    </row>
    <row r="19" spans="1:8" ht="16.5">
      <c r="A19" s="3" t="s">
        <v>11</v>
      </c>
      <c r="B19" s="4">
        <v>122</v>
      </c>
      <c r="C19" s="4">
        <v>710</v>
      </c>
      <c r="D19" s="4">
        <v>2374</v>
      </c>
      <c r="E19" s="4">
        <v>3092</v>
      </c>
      <c r="F19" s="4">
        <v>1572</v>
      </c>
      <c r="G19" s="4">
        <v>2121</v>
      </c>
      <c r="H19" s="4">
        <f t="shared" si="2"/>
        <v>9991</v>
      </c>
    </row>
    <row r="20" spans="1:8" ht="16.5">
      <c r="A20" s="3" t="s">
        <v>12</v>
      </c>
      <c r="B20" s="4">
        <v>179</v>
      </c>
      <c r="C20" s="4">
        <v>1044</v>
      </c>
      <c r="D20" s="4">
        <v>3653</v>
      </c>
      <c r="E20" s="4">
        <v>3782</v>
      </c>
      <c r="F20" s="4">
        <v>2302</v>
      </c>
      <c r="G20" s="4">
        <v>3245</v>
      </c>
      <c r="H20" s="4">
        <f t="shared" si="2"/>
        <v>14205</v>
      </c>
    </row>
    <row r="21" spans="1:8" ht="16.5">
      <c r="A21" s="3" t="s">
        <v>13</v>
      </c>
      <c r="B21" s="4">
        <v>42</v>
      </c>
      <c r="C21" s="4">
        <v>637</v>
      </c>
      <c r="D21" s="4">
        <v>1708</v>
      </c>
      <c r="E21" s="4">
        <v>3011</v>
      </c>
      <c r="F21" s="4">
        <v>1693</v>
      </c>
      <c r="G21" s="4">
        <v>2070</v>
      </c>
      <c r="H21" s="4">
        <f t="shared" si="2"/>
        <v>9161</v>
      </c>
    </row>
    <row r="22" spans="1:8" ht="16.5">
      <c r="A22" s="3" t="s">
        <v>14</v>
      </c>
      <c r="B22" s="4">
        <v>99</v>
      </c>
      <c r="C22" s="4">
        <v>664</v>
      </c>
      <c r="D22" s="4">
        <v>1938</v>
      </c>
      <c r="E22" s="4">
        <v>2407</v>
      </c>
      <c r="F22" s="4">
        <v>1432</v>
      </c>
      <c r="G22" s="4">
        <v>1469</v>
      </c>
      <c r="H22" s="4">
        <f t="shared" si="2"/>
        <v>8009</v>
      </c>
    </row>
    <row r="23" spans="1:8" ht="16.5">
      <c r="A23" s="3" t="s">
        <v>59</v>
      </c>
      <c r="B23" s="4">
        <v>76</v>
      </c>
      <c r="C23" s="4">
        <v>891</v>
      </c>
      <c r="D23" s="4">
        <v>2940</v>
      </c>
      <c r="E23" s="4">
        <v>3192</v>
      </c>
      <c r="F23" s="4">
        <v>2773</v>
      </c>
      <c r="G23" s="4">
        <v>2914</v>
      </c>
      <c r="H23" s="4">
        <f t="shared" si="2"/>
        <v>12786</v>
      </c>
    </row>
    <row r="24" spans="1:8" ht="16.5">
      <c r="A24" s="3" t="s">
        <v>57</v>
      </c>
      <c r="B24" s="4">
        <v>194</v>
      </c>
      <c r="C24" s="4">
        <v>549</v>
      </c>
      <c r="D24" s="4">
        <v>1402</v>
      </c>
      <c r="E24" s="4">
        <v>1747</v>
      </c>
      <c r="F24" s="4">
        <v>1260</v>
      </c>
      <c r="G24" s="4">
        <v>1072</v>
      </c>
      <c r="H24" s="4">
        <f t="shared" si="2"/>
        <v>6224</v>
      </c>
    </row>
    <row r="25" spans="1:8" ht="16.5">
      <c r="A25" s="3" t="s">
        <v>15</v>
      </c>
      <c r="B25" s="4">
        <v>79</v>
      </c>
      <c r="C25" s="4">
        <v>645</v>
      </c>
      <c r="D25" s="4">
        <v>1744</v>
      </c>
      <c r="E25" s="4">
        <v>2283</v>
      </c>
      <c r="F25" s="4">
        <v>1412</v>
      </c>
      <c r="G25" s="4">
        <v>1271</v>
      </c>
      <c r="H25" s="4">
        <f t="shared" si="2"/>
        <v>7434</v>
      </c>
    </row>
    <row r="26" spans="1:8" ht="16.5">
      <c r="A26" s="5" t="s">
        <v>16</v>
      </c>
      <c r="B26" s="6">
        <f aca="true" t="shared" si="3" ref="B26:H26">SUM(B12:B25)</f>
        <v>1351</v>
      </c>
      <c r="C26" s="6">
        <f t="shared" si="3"/>
        <v>9074</v>
      </c>
      <c r="D26" s="6">
        <f t="shared" si="3"/>
        <v>25959</v>
      </c>
      <c r="E26" s="6">
        <f t="shared" si="3"/>
        <v>33211</v>
      </c>
      <c r="F26" s="6">
        <f t="shared" si="3"/>
        <v>21326</v>
      </c>
      <c r="G26" s="6">
        <f t="shared" si="3"/>
        <v>23835</v>
      </c>
      <c r="H26" s="6">
        <f t="shared" si="3"/>
        <v>114756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2</v>
      </c>
      <c r="C28" s="4">
        <v>19</v>
      </c>
      <c r="D28" s="4">
        <v>64</v>
      </c>
      <c r="E28" s="4">
        <v>97</v>
      </c>
      <c r="F28" s="4">
        <v>111</v>
      </c>
      <c r="G28" s="4">
        <v>100</v>
      </c>
      <c r="H28" s="4">
        <f>SUM(B28:G28)</f>
        <v>393</v>
      </c>
    </row>
    <row r="29" spans="1:8" ht="16.5">
      <c r="A29" s="3" t="s">
        <v>18</v>
      </c>
      <c r="B29" s="4">
        <v>19</v>
      </c>
      <c r="C29" s="4">
        <v>33</v>
      </c>
      <c r="D29" s="4">
        <v>174</v>
      </c>
      <c r="E29" s="4">
        <v>227</v>
      </c>
      <c r="F29" s="4">
        <v>165</v>
      </c>
      <c r="G29" s="4">
        <v>188</v>
      </c>
      <c r="H29" s="4">
        <f aca="true" t="shared" si="4" ref="H29:H39">SUM(B29:G29)</f>
        <v>806</v>
      </c>
    </row>
    <row r="30" spans="1:8" ht="16.5">
      <c r="A30" s="3" t="s">
        <v>55</v>
      </c>
      <c r="B30" s="4">
        <v>0</v>
      </c>
      <c r="C30" s="4">
        <v>32</v>
      </c>
      <c r="D30" s="4">
        <v>86</v>
      </c>
      <c r="E30" s="4">
        <v>108</v>
      </c>
      <c r="F30" s="4">
        <v>69</v>
      </c>
      <c r="G30" s="4">
        <v>82</v>
      </c>
      <c r="H30" s="4">
        <f t="shared" si="4"/>
        <v>377</v>
      </c>
    </row>
    <row r="31" spans="1:8" ht="16.5">
      <c r="A31" s="3" t="s">
        <v>52</v>
      </c>
      <c r="B31" s="4">
        <v>5</v>
      </c>
      <c r="C31" s="4">
        <v>25</v>
      </c>
      <c r="D31" s="4">
        <v>114</v>
      </c>
      <c r="E31" s="4">
        <v>125</v>
      </c>
      <c r="F31" s="4">
        <v>129</v>
      </c>
      <c r="G31" s="4">
        <v>72</v>
      </c>
      <c r="H31" s="4">
        <f t="shared" si="4"/>
        <v>470</v>
      </c>
    </row>
    <row r="32" spans="1:8" ht="16.5">
      <c r="A32" s="3" t="s">
        <v>62</v>
      </c>
      <c r="B32" s="4">
        <v>4</v>
      </c>
      <c r="C32" s="4">
        <v>6</v>
      </c>
      <c r="D32" s="4">
        <v>61</v>
      </c>
      <c r="E32" s="4">
        <v>71</v>
      </c>
      <c r="F32" s="4">
        <v>46</v>
      </c>
      <c r="G32" s="4">
        <v>35</v>
      </c>
      <c r="H32" s="4">
        <f t="shared" si="4"/>
        <v>223</v>
      </c>
    </row>
    <row r="33" spans="1:8" ht="16.5">
      <c r="A33" s="3" t="s">
        <v>51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4"/>
        <v>0</v>
      </c>
    </row>
    <row r="34" spans="1:8" ht="16.5">
      <c r="A34" s="3" t="s">
        <v>19</v>
      </c>
      <c r="B34" s="4">
        <v>27</v>
      </c>
      <c r="C34" s="4">
        <v>81</v>
      </c>
      <c r="D34" s="4">
        <v>309</v>
      </c>
      <c r="E34" s="4">
        <v>331</v>
      </c>
      <c r="F34" s="4">
        <v>206</v>
      </c>
      <c r="G34" s="4">
        <v>271</v>
      </c>
      <c r="H34" s="4">
        <f t="shared" si="4"/>
        <v>1225</v>
      </c>
    </row>
    <row r="35" spans="1:8" ht="16.5">
      <c r="A35" s="3" t="s">
        <v>20</v>
      </c>
      <c r="B35" s="4">
        <v>176</v>
      </c>
      <c r="C35" s="4">
        <v>598</v>
      </c>
      <c r="D35" s="4">
        <v>2717</v>
      </c>
      <c r="E35" s="4">
        <v>2989</v>
      </c>
      <c r="F35" s="4">
        <v>2172</v>
      </c>
      <c r="G35" s="4">
        <v>2258</v>
      </c>
      <c r="H35" s="4">
        <f t="shared" si="4"/>
        <v>10910</v>
      </c>
    </row>
    <row r="36" spans="1:8" ht="16.5">
      <c r="A36" s="3" t="s">
        <v>21</v>
      </c>
      <c r="B36" s="4">
        <v>55</v>
      </c>
      <c r="C36" s="4">
        <v>127</v>
      </c>
      <c r="D36" s="4">
        <v>377</v>
      </c>
      <c r="E36" s="4">
        <v>461</v>
      </c>
      <c r="F36" s="4">
        <v>373</v>
      </c>
      <c r="G36" s="4">
        <v>398</v>
      </c>
      <c r="H36" s="4">
        <f t="shared" si="4"/>
        <v>1791</v>
      </c>
    </row>
    <row r="37" spans="1:8" ht="16.5">
      <c r="A37" s="3" t="s">
        <v>60</v>
      </c>
      <c r="B37" s="4">
        <v>50</v>
      </c>
      <c r="C37" s="4">
        <v>165</v>
      </c>
      <c r="D37" s="4">
        <v>501</v>
      </c>
      <c r="E37" s="4">
        <v>327</v>
      </c>
      <c r="F37" s="4">
        <v>311</v>
      </c>
      <c r="G37" s="4">
        <v>309</v>
      </c>
      <c r="H37" s="4">
        <f t="shared" si="4"/>
        <v>1663</v>
      </c>
    </row>
    <row r="38" spans="1:8" ht="16.5">
      <c r="A38" s="3" t="s">
        <v>22</v>
      </c>
      <c r="B38" s="4">
        <v>17</v>
      </c>
      <c r="C38" s="4">
        <v>51</v>
      </c>
      <c r="D38" s="4">
        <v>151</v>
      </c>
      <c r="E38" s="4">
        <v>163</v>
      </c>
      <c r="F38" s="4">
        <v>168</v>
      </c>
      <c r="G38" s="4">
        <v>165</v>
      </c>
      <c r="H38" s="4">
        <f t="shared" si="4"/>
        <v>715</v>
      </c>
    </row>
    <row r="39" spans="1:8" ht="16.5">
      <c r="A39" s="3" t="s">
        <v>23</v>
      </c>
      <c r="B39" s="4">
        <v>4</v>
      </c>
      <c r="C39" s="4">
        <v>38</v>
      </c>
      <c r="D39" s="4">
        <v>99</v>
      </c>
      <c r="E39" s="4">
        <v>196</v>
      </c>
      <c r="F39" s="4">
        <v>130</v>
      </c>
      <c r="G39" s="4">
        <v>120</v>
      </c>
      <c r="H39" s="4">
        <f t="shared" si="4"/>
        <v>587</v>
      </c>
    </row>
    <row r="40" spans="1:8" ht="16.5">
      <c r="A40" s="5" t="s">
        <v>24</v>
      </c>
      <c r="B40" s="6">
        <f>SUM(B28:B39)</f>
        <v>359</v>
      </c>
      <c r="C40" s="6">
        <f aca="true" t="shared" si="5" ref="C40:H40">SUM(C28:C39)</f>
        <v>1175</v>
      </c>
      <c r="D40" s="6">
        <f t="shared" si="5"/>
        <v>4653</v>
      </c>
      <c r="E40" s="6">
        <f t="shared" si="5"/>
        <v>5095</v>
      </c>
      <c r="F40" s="6">
        <f t="shared" si="5"/>
        <v>3880</v>
      </c>
      <c r="G40" s="6">
        <f t="shared" si="5"/>
        <v>3998</v>
      </c>
      <c r="H40" s="6">
        <f t="shared" si="5"/>
        <v>19160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25</v>
      </c>
      <c r="B42" s="4">
        <v>13</v>
      </c>
      <c r="C42" s="4">
        <v>7</v>
      </c>
      <c r="D42" s="4">
        <v>53</v>
      </c>
      <c r="E42" s="4">
        <v>42</v>
      </c>
      <c r="F42" s="4">
        <v>31</v>
      </c>
      <c r="G42" s="4">
        <v>51</v>
      </c>
      <c r="H42" s="4">
        <f aca="true" t="shared" si="6" ref="H42:H47">SUM(B42:G42)</f>
        <v>197</v>
      </c>
    </row>
    <row r="43" spans="1:8" ht="16.5">
      <c r="A43" s="3" t="s">
        <v>72</v>
      </c>
      <c r="B43" s="4">
        <v>0</v>
      </c>
      <c r="C43" s="4">
        <v>0</v>
      </c>
      <c r="D43" s="4">
        <v>1</v>
      </c>
      <c r="E43" s="4">
        <v>4</v>
      </c>
      <c r="F43" s="4">
        <v>2</v>
      </c>
      <c r="G43" s="4">
        <v>1</v>
      </c>
      <c r="H43" s="4">
        <f t="shared" si="6"/>
        <v>8</v>
      </c>
    </row>
    <row r="44" spans="1:8" ht="16.5">
      <c r="A44" s="3" t="s">
        <v>71</v>
      </c>
      <c r="B44" s="4">
        <v>7</v>
      </c>
      <c r="C44" s="4">
        <v>28</v>
      </c>
      <c r="D44" s="4">
        <v>43</v>
      </c>
      <c r="E44" s="4">
        <v>52</v>
      </c>
      <c r="F44" s="4">
        <v>51</v>
      </c>
      <c r="G44" s="4">
        <v>31</v>
      </c>
      <c r="H44" s="4">
        <f t="shared" si="6"/>
        <v>212</v>
      </c>
    </row>
    <row r="45" spans="1:8" ht="16.5">
      <c r="A45" s="3" t="s">
        <v>26</v>
      </c>
      <c r="B45" s="4">
        <v>2</v>
      </c>
      <c r="C45" s="4">
        <v>0</v>
      </c>
      <c r="D45" s="4">
        <v>26</v>
      </c>
      <c r="E45" s="4">
        <v>17</v>
      </c>
      <c r="F45" s="4">
        <v>31</v>
      </c>
      <c r="G45" s="4">
        <v>18</v>
      </c>
      <c r="H45" s="4">
        <f t="shared" si="6"/>
        <v>94</v>
      </c>
    </row>
    <row r="46" spans="1:8" ht="16.5">
      <c r="A46" s="3" t="s">
        <v>27</v>
      </c>
      <c r="B46" s="4">
        <v>12</v>
      </c>
      <c r="C46" s="4">
        <v>13</v>
      </c>
      <c r="D46" s="4">
        <v>6</v>
      </c>
      <c r="E46" s="4">
        <v>8</v>
      </c>
      <c r="F46" s="4">
        <v>11</v>
      </c>
      <c r="G46" s="4">
        <v>12</v>
      </c>
      <c r="H46" s="4">
        <f t="shared" si="6"/>
        <v>62</v>
      </c>
    </row>
    <row r="47" spans="1:8" ht="16.5">
      <c r="A47" s="3" t="s">
        <v>28</v>
      </c>
      <c r="B47" s="4">
        <v>15</v>
      </c>
      <c r="C47" s="4">
        <v>37</v>
      </c>
      <c r="D47" s="4">
        <v>107</v>
      </c>
      <c r="E47" s="4">
        <v>130</v>
      </c>
      <c r="F47" s="4">
        <v>147</v>
      </c>
      <c r="G47" s="4">
        <v>97</v>
      </c>
      <c r="H47" s="4">
        <f t="shared" si="6"/>
        <v>533</v>
      </c>
    </row>
    <row r="48" spans="1:8" ht="16.5">
      <c r="A48" s="5" t="s">
        <v>29</v>
      </c>
      <c r="B48" s="6">
        <f>SUM(B42:B47)</f>
        <v>49</v>
      </c>
      <c r="C48" s="6">
        <f aca="true" t="shared" si="7" ref="C48:H48">SUM(C42:C47)</f>
        <v>85</v>
      </c>
      <c r="D48" s="6">
        <f t="shared" si="7"/>
        <v>236</v>
      </c>
      <c r="E48" s="6">
        <f t="shared" si="7"/>
        <v>253</v>
      </c>
      <c r="F48" s="6">
        <f t="shared" si="7"/>
        <v>273</v>
      </c>
      <c r="G48" s="6">
        <f t="shared" si="7"/>
        <v>210</v>
      </c>
      <c r="H48" s="6">
        <f t="shared" si="7"/>
        <v>1106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30</v>
      </c>
      <c r="B50" s="6">
        <v>0</v>
      </c>
      <c r="C50" s="6">
        <v>4</v>
      </c>
      <c r="D50" s="6">
        <v>2</v>
      </c>
      <c r="E50" s="6">
        <v>0</v>
      </c>
      <c r="F50" s="6">
        <v>2</v>
      </c>
      <c r="G50" s="6">
        <v>2</v>
      </c>
      <c r="H50" s="6">
        <f>SUM(B50:G50)</f>
        <v>10</v>
      </c>
    </row>
    <row r="51" spans="1:8" ht="16.5">
      <c r="A51" s="4"/>
      <c r="B51" s="4"/>
      <c r="C51" s="4"/>
      <c r="D51" s="4"/>
      <c r="E51" s="4"/>
      <c r="F51" s="4"/>
      <c r="G51" s="4"/>
      <c r="H51" s="4"/>
    </row>
    <row r="52" spans="1:8" ht="16.5">
      <c r="A52" s="3" t="s">
        <v>31</v>
      </c>
      <c r="B52" s="4">
        <v>4</v>
      </c>
      <c r="C52" s="4">
        <v>12</v>
      </c>
      <c r="D52" s="4">
        <v>16</v>
      </c>
      <c r="E52" s="4">
        <v>10</v>
      </c>
      <c r="F52" s="4">
        <v>10</v>
      </c>
      <c r="G52" s="4">
        <v>1</v>
      </c>
      <c r="H52" s="4">
        <f>SUM(B52:G52)</f>
        <v>53</v>
      </c>
    </row>
    <row r="53" spans="1:8" ht="16.5">
      <c r="A53" s="3" t="s">
        <v>48</v>
      </c>
      <c r="B53" s="4">
        <v>3</v>
      </c>
      <c r="C53" s="4">
        <v>15</v>
      </c>
      <c r="D53" s="4">
        <v>12</v>
      </c>
      <c r="E53" s="4">
        <v>19</v>
      </c>
      <c r="F53" s="4">
        <v>19</v>
      </c>
      <c r="G53" s="4">
        <v>8</v>
      </c>
      <c r="H53" s="4">
        <f aca="true" t="shared" si="8" ref="H53:H62">SUM(B53:G53)</f>
        <v>76</v>
      </c>
    </row>
    <row r="54" spans="1:8" ht="16.5">
      <c r="A54" s="3" t="s">
        <v>32</v>
      </c>
      <c r="B54" s="4">
        <v>2</v>
      </c>
      <c r="C54" s="4">
        <v>22</v>
      </c>
      <c r="D54" s="4">
        <v>45</v>
      </c>
      <c r="E54" s="4">
        <v>33</v>
      </c>
      <c r="F54" s="4">
        <v>26</v>
      </c>
      <c r="G54" s="4">
        <v>17</v>
      </c>
      <c r="H54" s="4">
        <f t="shared" si="8"/>
        <v>145</v>
      </c>
    </row>
    <row r="55" spans="1:8" ht="16.5">
      <c r="A55" s="3" t="s">
        <v>33</v>
      </c>
      <c r="B55" s="4">
        <v>5</v>
      </c>
      <c r="C55" s="4">
        <v>28</v>
      </c>
      <c r="D55" s="4">
        <v>49</v>
      </c>
      <c r="E55" s="4">
        <v>58</v>
      </c>
      <c r="F55" s="4">
        <v>39</v>
      </c>
      <c r="G55" s="4">
        <v>2</v>
      </c>
      <c r="H55" s="4">
        <f t="shared" si="8"/>
        <v>181</v>
      </c>
    </row>
    <row r="56" spans="1:8" ht="16.5">
      <c r="A56" s="3" t="s">
        <v>34</v>
      </c>
      <c r="B56" s="4">
        <v>1</v>
      </c>
      <c r="C56" s="4">
        <v>2</v>
      </c>
      <c r="D56" s="4">
        <v>3</v>
      </c>
      <c r="E56" s="4">
        <v>2</v>
      </c>
      <c r="F56" s="4">
        <v>0</v>
      </c>
      <c r="G56" s="4">
        <v>4</v>
      </c>
      <c r="H56" s="4">
        <f t="shared" si="8"/>
        <v>12</v>
      </c>
    </row>
    <row r="57" spans="1:8" ht="16.5">
      <c r="A57" s="3" t="s">
        <v>49</v>
      </c>
      <c r="B57" s="4">
        <v>9</v>
      </c>
      <c r="C57" s="4">
        <v>13</v>
      </c>
      <c r="D57" s="4">
        <v>30</v>
      </c>
      <c r="E57" s="4">
        <v>33</v>
      </c>
      <c r="F57" s="4">
        <v>24</v>
      </c>
      <c r="G57" s="4">
        <v>1</v>
      </c>
      <c r="H57" s="4">
        <f t="shared" si="8"/>
        <v>110</v>
      </c>
    </row>
    <row r="58" spans="1:8" ht="16.5">
      <c r="A58" s="3" t="s">
        <v>61</v>
      </c>
      <c r="B58" s="4">
        <v>12</v>
      </c>
      <c r="C58" s="4">
        <v>36</v>
      </c>
      <c r="D58" s="4">
        <v>41</v>
      </c>
      <c r="E58" s="4">
        <v>62</v>
      </c>
      <c r="F58" s="4">
        <v>69</v>
      </c>
      <c r="G58" s="4">
        <v>47</v>
      </c>
      <c r="H58" s="4">
        <f t="shared" si="8"/>
        <v>267</v>
      </c>
    </row>
    <row r="59" spans="1:8" ht="16.5">
      <c r="A59" s="3" t="s">
        <v>35</v>
      </c>
      <c r="B59" s="4">
        <v>12</v>
      </c>
      <c r="C59" s="4">
        <v>29</v>
      </c>
      <c r="D59" s="4">
        <v>126</v>
      </c>
      <c r="E59" s="4">
        <v>94</v>
      </c>
      <c r="F59" s="4">
        <v>79</v>
      </c>
      <c r="G59" s="4">
        <v>59</v>
      </c>
      <c r="H59" s="4">
        <f t="shared" si="8"/>
        <v>399</v>
      </c>
    </row>
    <row r="60" spans="1:8" ht="16.5">
      <c r="A60" s="3" t="s">
        <v>36</v>
      </c>
      <c r="B60" s="4">
        <v>1</v>
      </c>
      <c r="C60" s="4">
        <v>10</v>
      </c>
      <c r="D60" s="4">
        <v>38</v>
      </c>
      <c r="E60" s="4">
        <v>18</v>
      </c>
      <c r="F60" s="4">
        <v>20</v>
      </c>
      <c r="G60" s="4">
        <v>11</v>
      </c>
      <c r="H60" s="4">
        <f t="shared" si="8"/>
        <v>98</v>
      </c>
    </row>
    <row r="61" spans="1:8" ht="16.5">
      <c r="A61" s="3" t="s">
        <v>37</v>
      </c>
      <c r="B61" s="4">
        <v>5</v>
      </c>
      <c r="C61" s="4">
        <v>17</v>
      </c>
      <c r="D61" s="4">
        <v>16</v>
      </c>
      <c r="E61" s="4">
        <v>14</v>
      </c>
      <c r="F61" s="4">
        <v>44</v>
      </c>
      <c r="G61" s="4">
        <v>20</v>
      </c>
      <c r="H61" s="4">
        <f t="shared" si="8"/>
        <v>116</v>
      </c>
    </row>
    <row r="62" spans="1:8" ht="16.5">
      <c r="A62" s="3" t="s">
        <v>38</v>
      </c>
      <c r="B62" s="4">
        <v>12</v>
      </c>
      <c r="C62" s="4">
        <v>11</v>
      </c>
      <c r="D62" s="4">
        <v>20</v>
      </c>
      <c r="E62" s="4">
        <v>28</v>
      </c>
      <c r="F62" s="4">
        <v>29</v>
      </c>
      <c r="G62" s="4">
        <v>14</v>
      </c>
      <c r="H62" s="4">
        <f t="shared" si="8"/>
        <v>114</v>
      </c>
    </row>
    <row r="63" spans="1:8" ht="16.5">
      <c r="A63" s="5" t="s">
        <v>39</v>
      </c>
      <c r="B63" s="6">
        <f>SUM(B52:B62)</f>
        <v>66</v>
      </c>
      <c r="C63" s="6">
        <f aca="true" t="shared" si="9" ref="C63:H63">SUM(C52:C62)</f>
        <v>195</v>
      </c>
      <c r="D63" s="6">
        <f t="shared" si="9"/>
        <v>396</v>
      </c>
      <c r="E63" s="6">
        <f t="shared" si="9"/>
        <v>371</v>
      </c>
      <c r="F63" s="6">
        <f t="shared" si="9"/>
        <v>359</v>
      </c>
      <c r="G63" s="6">
        <f t="shared" si="9"/>
        <v>184</v>
      </c>
      <c r="H63" s="6">
        <f t="shared" si="9"/>
        <v>1571</v>
      </c>
    </row>
    <row r="64" spans="1:8" ht="16.5">
      <c r="A64" s="4"/>
      <c r="B64" s="4"/>
      <c r="C64" s="4"/>
      <c r="D64" s="4"/>
      <c r="E64" s="4"/>
      <c r="F64" s="4"/>
      <c r="G64" s="4"/>
      <c r="H64" s="4"/>
    </row>
    <row r="65" spans="1:8" ht="16.5">
      <c r="A65" s="3" t="s">
        <v>40</v>
      </c>
      <c r="B65" s="4">
        <v>389</v>
      </c>
      <c r="C65" s="4">
        <v>1112</v>
      </c>
      <c r="D65" s="4">
        <v>1454</v>
      </c>
      <c r="E65" s="4">
        <v>1658</v>
      </c>
      <c r="F65" s="4">
        <v>1192</v>
      </c>
      <c r="G65" s="4">
        <v>1431</v>
      </c>
      <c r="H65" s="4">
        <f>SUM(B65:G65)</f>
        <v>7236</v>
      </c>
    </row>
    <row r="66" spans="1:8" ht="16.5">
      <c r="A66" s="3" t="s">
        <v>81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f>SUM(B66:G66)</f>
        <v>0</v>
      </c>
    </row>
    <row r="67" spans="1:8" ht="16.5">
      <c r="A67" s="5" t="s">
        <v>41</v>
      </c>
      <c r="B67" s="6">
        <f>SUM(B65:B66)</f>
        <v>389</v>
      </c>
      <c r="C67" s="6">
        <f aca="true" t="shared" si="10" ref="C67:H67">SUM(C65:C66)</f>
        <v>1112</v>
      </c>
      <c r="D67" s="6">
        <f t="shared" si="10"/>
        <v>1454</v>
      </c>
      <c r="E67" s="6">
        <f t="shared" si="10"/>
        <v>1658</v>
      </c>
      <c r="F67" s="6">
        <f t="shared" si="10"/>
        <v>1192</v>
      </c>
      <c r="G67" s="6">
        <f t="shared" si="10"/>
        <v>1431</v>
      </c>
      <c r="H67" s="6">
        <f t="shared" si="10"/>
        <v>7236</v>
      </c>
    </row>
    <row r="68" spans="1:8" ht="16.5">
      <c r="A68" s="4"/>
      <c r="B68" s="4"/>
      <c r="C68" s="4"/>
      <c r="D68" s="4"/>
      <c r="E68" s="4"/>
      <c r="F68" s="4"/>
      <c r="G68" s="4"/>
      <c r="H68" s="4"/>
    </row>
    <row r="69" spans="1:8" ht="16.5">
      <c r="A69" s="3" t="s">
        <v>42</v>
      </c>
      <c r="B69" s="4">
        <v>44</v>
      </c>
      <c r="C69" s="4">
        <v>34</v>
      </c>
      <c r="D69" s="4">
        <v>30</v>
      </c>
      <c r="E69" s="4">
        <v>56</v>
      </c>
      <c r="F69" s="4">
        <v>42</v>
      </c>
      <c r="G69" s="4">
        <v>72</v>
      </c>
      <c r="H69" s="4">
        <f>SUM(B69:G69)</f>
        <v>278</v>
      </c>
    </row>
    <row r="70" spans="1:8" ht="16.5">
      <c r="A70" s="3" t="s">
        <v>50</v>
      </c>
      <c r="B70" s="4">
        <v>78</v>
      </c>
      <c r="C70" s="4">
        <v>202</v>
      </c>
      <c r="D70" s="4">
        <v>220</v>
      </c>
      <c r="E70" s="4">
        <v>186</v>
      </c>
      <c r="F70" s="4">
        <v>215</v>
      </c>
      <c r="G70" s="4">
        <v>170</v>
      </c>
      <c r="H70" s="4">
        <f>SUM(B70:G70)</f>
        <v>1071</v>
      </c>
    </row>
    <row r="71" spans="1:8" ht="16.5">
      <c r="A71" s="5" t="s">
        <v>43</v>
      </c>
      <c r="B71" s="6">
        <f>SUM(B69:B70)</f>
        <v>122</v>
      </c>
      <c r="C71" s="6">
        <f aca="true" t="shared" si="11" ref="C71:H71">SUM(C69:C70)</f>
        <v>236</v>
      </c>
      <c r="D71" s="6">
        <f t="shared" si="11"/>
        <v>250</v>
      </c>
      <c r="E71" s="6">
        <f t="shared" si="11"/>
        <v>242</v>
      </c>
      <c r="F71" s="6">
        <f t="shared" si="11"/>
        <v>257</v>
      </c>
      <c r="G71" s="6">
        <f t="shared" si="11"/>
        <v>242</v>
      </c>
      <c r="H71" s="6">
        <f t="shared" si="11"/>
        <v>1349</v>
      </c>
    </row>
    <row r="72" spans="1:8" ht="16.5">
      <c r="A72" s="4"/>
      <c r="B72" s="4"/>
      <c r="C72" s="4"/>
      <c r="D72" s="4"/>
      <c r="E72" s="4"/>
      <c r="F72" s="4"/>
      <c r="G72" s="4"/>
      <c r="H72" s="4"/>
    </row>
    <row r="73" spans="1:8" ht="16.5">
      <c r="A73" s="7" t="s">
        <v>44</v>
      </c>
      <c r="B73" s="8">
        <f aca="true" t="shared" si="12" ref="B73:H73">B10+B26+B40+B48+B50+B63+B67+B71</f>
        <v>3551</v>
      </c>
      <c r="C73" s="8">
        <f t="shared" si="12"/>
        <v>12842</v>
      </c>
      <c r="D73" s="8">
        <f t="shared" si="12"/>
        <v>34566</v>
      </c>
      <c r="E73" s="8">
        <f t="shared" si="12"/>
        <v>42369</v>
      </c>
      <c r="F73" s="8">
        <f t="shared" si="12"/>
        <v>28741</v>
      </c>
      <c r="G73" s="8">
        <f t="shared" si="12"/>
        <v>31296</v>
      </c>
      <c r="H73" s="8">
        <f t="shared" si="12"/>
        <v>153365</v>
      </c>
    </row>
    <row r="74" spans="1:8" ht="16.5">
      <c r="A74" s="4"/>
      <c r="B74" s="4"/>
      <c r="C74" s="4"/>
      <c r="D74" s="4"/>
      <c r="E74" s="4"/>
      <c r="F74" s="4"/>
      <c r="G74" s="4"/>
      <c r="H74" s="4"/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4"/>
      <c r="B76" s="4"/>
      <c r="C76" s="4"/>
      <c r="D76" s="4"/>
      <c r="E76" s="4"/>
      <c r="F76" s="4"/>
      <c r="G76" s="4"/>
      <c r="H76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40">
      <selection activeCell="A43" sqref="A43"/>
    </sheetView>
  </sheetViews>
  <sheetFormatPr defaultColWidth="9.00390625" defaultRowHeight="16.5"/>
  <cols>
    <col min="1" max="1" width="19.625" style="0" customWidth="1"/>
    <col min="2" max="2" width="10.625" style="0" customWidth="1"/>
    <col min="8" max="8" width="10.00390625" style="0" customWidth="1"/>
  </cols>
  <sheetData>
    <row r="1" spans="1:8" ht="16.5">
      <c r="A1" s="9" t="s">
        <v>83</v>
      </c>
      <c r="B1" s="10"/>
      <c r="C1" s="10"/>
      <c r="D1" s="10"/>
      <c r="E1" s="10"/>
      <c r="F1" s="10"/>
      <c r="G1" s="10"/>
      <c r="H1" s="11"/>
    </row>
    <row r="2" spans="1:8" ht="16.5">
      <c r="A2" s="1" t="s">
        <v>0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45</v>
      </c>
    </row>
    <row r="3" spans="1:8" ht="16.5">
      <c r="A3" s="3" t="s">
        <v>1</v>
      </c>
      <c r="B3" s="4">
        <v>239</v>
      </c>
      <c r="C3" s="4">
        <v>903</v>
      </c>
      <c r="D3" s="4">
        <v>649</v>
      </c>
      <c r="E3" s="4">
        <v>838</v>
      </c>
      <c r="F3" s="4">
        <v>759</v>
      </c>
      <c r="G3" s="4">
        <v>668</v>
      </c>
      <c r="H3" s="4">
        <f>SUM(B3:G3)</f>
        <v>4056</v>
      </c>
    </row>
    <row r="4" spans="1:8" ht="16.5">
      <c r="A4" s="3" t="s">
        <v>2</v>
      </c>
      <c r="B4" s="4">
        <v>187</v>
      </c>
      <c r="C4" s="4">
        <v>410</v>
      </c>
      <c r="D4" s="4">
        <v>370</v>
      </c>
      <c r="E4" s="4">
        <v>474</v>
      </c>
      <c r="F4" s="4">
        <v>481</v>
      </c>
      <c r="G4" s="4">
        <v>459</v>
      </c>
      <c r="H4" s="4">
        <f aca="true" t="shared" si="0" ref="H4:H9">SUM(B4:G4)</f>
        <v>2381</v>
      </c>
    </row>
    <row r="5" spans="1:8" ht="16.5">
      <c r="A5" s="3" t="s">
        <v>3</v>
      </c>
      <c r="B5" s="4">
        <v>3</v>
      </c>
      <c r="C5" s="4">
        <v>38</v>
      </c>
      <c r="D5" s="4">
        <v>28</v>
      </c>
      <c r="E5" s="4">
        <v>32</v>
      </c>
      <c r="F5" s="4">
        <v>24</v>
      </c>
      <c r="G5" s="4">
        <v>0</v>
      </c>
      <c r="H5" s="4">
        <f t="shared" si="0"/>
        <v>125</v>
      </c>
    </row>
    <row r="6" spans="1:8" ht="16.5">
      <c r="A6" s="3" t="s">
        <v>4</v>
      </c>
      <c r="B6" s="4">
        <v>6</v>
      </c>
      <c r="C6" s="4">
        <v>25</v>
      </c>
      <c r="D6" s="4">
        <v>12</v>
      </c>
      <c r="E6" s="4">
        <v>24</v>
      </c>
      <c r="F6" s="4">
        <v>25</v>
      </c>
      <c r="G6" s="4">
        <v>11</v>
      </c>
      <c r="H6" s="4">
        <f t="shared" si="0"/>
        <v>103</v>
      </c>
    </row>
    <row r="7" spans="1:8" ht="16.5">
      <c r="A7" s="3" t="s">
        <v>5</v>
      </c>
      <c r="B7" s="4">
        <v>1</v>
      </c>
      <c r="C7" s="4">
        <v>5</v>
      </c>
      <c r="D7" s="4">
        <v>2</v>
      </c>
      <c r="E7" s="4">
        <v>4</v>
      </c>
      <c r="F7" s="4">
        <v>1</v>
      </c>
      <c r="G7" s="4">
        <v>5</v>
      </c>
      <c r="H7" s="4">
        <f t="shared" si="0"/>
        <v>18</v>
      </c>
    </row>
    <row r="8" spans="1:8" ht="16.5">
      <c r="A8" s="3" t="s">
        <v>46</v>
      </c>
      <c r="B8" s="4">
        <v>85</v>
      </c>
      <c r="C8" s="4">
        <v>221</v>
      </c>
      <c r="D8" s="4">
        <v>165</v>
      </c>
      <c r="E8" s="4">
        <v>190</v>
      </c>
      <c r="F8" s="4">
        <v>132</v>
      </c>
      <c r="G8" s="4">
        <v>121</v>
      </c>
      <c r="H8" s="4">
        <f t="shared" si="0"/>
        <v>914</v>
      </c>
    </row>
    <row r="9" spans="1:8" ht="16.5">
      <c r="A9" s="3" t="s">
        <v>47</v>
      </c>
      <c r="B9" s="4">
        <v>14</v>
      </c>
      <c r="C9" s="4">
        <v>30</v>
      </c>
      <c r="D9" s="4">
        <v>24</v>
      </c>
      <c r="E9" s="4">
        <v>29</v>
      </c>
      <c r="F9" s="4">
        <v>34</v>
      </c>
      <c r="G9" s="4">
        <v>26</v>
      </c>
      <c r="H9" s="4">
        <f t="shared" si="0"/>
        <v>157</v>
      </c>
    </row>
    <row r="10" spans="1:8" ht="16.5">
      <c r="A10" s="5" t="s">
        <v>6</v>
      </c>
      <c r="B10" s="6">
        <f aca="true" t="shared" si="1" ref="B10:H10">SUM(B3:B9)</f>
        <v>535</v>
      </c>
      <c r="C10" s="6">
        <f t="shared" si="1"/>
        <v>1632</v>
      </c>
      <c r="D10" s="6">
        <f t="shared" si="1"/>
        <v>1250</v>
      </c>
      <c r="E10" s="6">
        <f t="shared" si="1"/>
        <v>1591</v>
      </c>
      <c r="F10" s="6">
        <f t="shared" si="1"/>
        <v>1456</v>
      </c>
      <c r="G10" s="6">
        <f t="shared" si="1"/>
        <v>1290</v>
      </c>
      <c r="H10" s="6">
        <f t="shared" si="1"/>
        <v>7754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293</v>
      </c>
      <c r="C12" s="4">
        <v>1519</v>
      </c>
      <c r="D12" s="4">
        <v>1880</v>
      </c>
      <c r="E12" s="4">
        <v>2157</v>
      </c>
      <c r="F12" s="4">
        <v>2188</v>
      </c>
      <c r="G12" s="4">
        <v>84</v>
      </c>
      <c r="H12" s="4">
        <f>SUM(B12:G12)</f>
        <v>8121</v>
      </c>
    </row>
    <row r="13" spans="1:8" ht="16.5">
      <c r="A13" s="3" t="s">
        <v>8</v>
      </c>
      <c r="B13" s="4">
        <v>349</v>
      </c>
      <c r="C13" s="4">
        <v>2807</v>
      </c>
      <c r="D13" s="4">
        <v>3382</v>
      </c>
      <c r="E13" s="4">
        <v>4005</v>
      </c>
      <c r="F13" s="4">
        <v>5666</v>
      </c>
      <c r="G13" s="4">
        <v>1015</v>
      </c>
      <c r="H13" s="4">
        <f aca="true" t="shared" si="2" ref="H13:H25">SUM(B13:G13)</f>
        <v>17224</v>
      </c>
    </row>
    <row r="14" spans="1:8" ht="16.5">
      <c r="A14" s="3" t="s">
        <v>9</v>
      </c>
      <c r="B14" s="4">
        <v>116</v>
      </c>
      <c r="C14" s="4">
        <v>976</v>
      </c>
      <c r="D14" s="4">
        <v>1147</v>
      </c>
      <c r="E14" s="4">
        <v>973</v>
      </c>
      <c r="F14" s="4">
        <v>1464</v>
      </c>
      <c r="G14" s="4">
        <v>90</v>
      </c>
      <c r="H14" s="4">
        <f t="shared" si="2"/>
        <v>4766</v>
      </c>
    </row>
    <row r="15" spans="1:8" ht="16.5">
      <c r="A15" s="3" t="s">
        <v>54</v>
      </c>
      <c r="B15" s="4">
        <v>76</v>
      </c>
      <c r="C15" s="4">
        <v>349</v>
      </c>
      <c r="D15" s="4">
        <v>471</v>
      </c>
      <c r="E15" s="4">
        <v>508</v>
      </c>
      <c r="F15" s="4">
        <v>711</v>
      </c>
      <c r="G15" s="4">
        <v>30</v>
      </c>
      <c r="H15" s="4">
        <f t="shared" si="2"/>
        <v>2145</v>
      </c>
    </row>
    <row r="16" spans="1:8" ht="16.5">
      <c r="A16" s="3" t="s">
        <v>53</v>
      </c>
      <c r="B16" s="4">
        <v>28</v>
      </c>
      <c r="C16" s="4">
        <v>155</v>
      </c>
      <c r="D16" s="4">
        <v>153</v>
      </c>
      <c r="E16" s="4">
        <v>199</v>
      </c>
      <c r="F16" s="4">
        <v>256</v>
      </c>
      <c r="G16" s="4">
        <v>17</v>
      </c>
      <c r="H16" s="4">
        <f t="shared" si="2"/>
        <v>808</v>
      </c>
    </row>
    <row r="17" spans="1:8" ht="16.5">
      <c r="A17" s="3" t="s">
        <v>10</v>
      </c>
      <c r="B17" s="4">
        <v>102</v>
      </c>
      <c r="C17" s="4">
        <v>731</v>
      </c>
      <c r="D17" s="4">
        <v>819</v>
      </c>
      <c r="E17" s="4">
        <v>908</v>
      </c>
      <c r="F17" s="4">
        <v>1100</v>
      </c>
      <c r="G17" s="4">
        <v>13</v>
      </c>
      <c r="H17" s="4">
        <f t="shared" si="2"/>
        <v>3673</v>
      </c>
    </row>
    <row r="18" spans="1:8" ht="16.5">
      <c r="A18" s="3" t="s">
        <v>58</v>
      </c>
      <c r="B18" s="4">
        <v>353</v>
      </c>
      <c r="C18" s="4">
        <v>2727</v>
      </c>
      <c r="D18" s="4">
        <v>3357</v>
      </c>
      <c r="E18" s="4">
        <v>3397</v>
      </c>
      <c r="F18" s="4">
        <v>5455</v>
      </c>
      <c r="G18" s="4">
        <v>744</v>
      </c>
      <c r="H18" s="4">
        <f t="shared" si="2"/>
        <v>16033</v>
      </c>
    </row>
    <row r="19" spans="1:8" ht="16.5">
      <c r="A19" s="3" t="s">
        <v>11</v>
      </c>
      <c r="B19" s="4">
        <v>232</v>
      </c>
      <c r="C19" s="4">
        <v>1488</v>
      </c>
      <c r="D19" s="4">
        <v>2225</v>
      </c>
      <c r="E19" s="4">
        <v>2063</v>
      </c>
      <c r="F19" s="4">
        <v>3130</v>
      </c>
      <c r="G19" s="4">
        <v>338</v>
      </c>
      <c r="H19" s="4">
        <f t="shared" si="2"/>
        <v>9476</v>
      </c>
    </row>
    <row r="20" spans="1:8" ht="16.5">
      <c r="A20" s="3" t="s">
        <v>12</v>
      </c>
      <c r="B20" s="4">
        <v>285</v>
      </c>
      <c r="C20" s="4">
        <v>2668</v>
      </c>
      <c r="D20" s="4">
        <v>3497</v>
      </c>
      <c r="E20" s="4">
        <v>3085</v>
      </c>
      <c r="F20" s="4">
        <v>3996</v>
      </c>
      <c r="G20" s="4">
        <v>320</v>
      </c>
      <c r="H20" s="4">
        <f t="shared" si="2"/>
        <v>13851</v>
      </c>
    </row>
    <row r="21" spans="1:8" ht="16.5">
      <c r="A21" s="3" t="s">
        <v>13</v>
      </c>
      <c r="B21" s="4">
        <v>215</v>
      </c>
      <c r="C21" s="4">
        <v>1554</v>
      </c>
      <c r="D21" s="4">
        <v>2040</v>
      </c>
      <c r="E21" s="4">
        <v>2142</v>
      </c>
      <c r="F21" s="4">
        <v>3691</v>
      </c>
      <c r="G21" s="4">
        <v>592</v>
      </c>
      <c r="H21" s="4">
        <f t="shared" si="2"/>
        <v>10234</v>
      </c>
    </row>
    <row r="22" spans="1:8" ht="16.5">
      <c r="A22" s="3" t="s">
        <v>14</v>
      </c>
      <c r="B22" s="4">
        <v>235</v>
      </c>
      <c r="C22" s="4">
        <v>1198</v>
      </c>
      <c r="D22" s="4">
        <v>1301</v>
      </c>
      <c r="E22" s="4">
        <v>1437</v>
      </c>
      <c r="F22" s="4">
        <v>1845</v>
      </c>
      <c r="G22" s="4">
        <v>78</v>
      </c>
      <c r="H22" s="4">
        <f t="shared" si="2"/>
        <v>6094</v>
      </c>
    </row>
    <row r="23" spans="1:8" ht="16.5">
      <c r="A23" s="3" t="s">
        <v>59</v>
      </c>
      <c r="B23" s="4">
        <v>301</v>
      </c>
      <c r="C23" s="4">
        <v>2528</v>
      </c>
      <c r="D23" s="4">
        <v>2891</v>
      </c>
      <c r="E23" s="4">
        <v>3327</v>
      </c>
      <c r="F23" s="4">
        <v>3762</v>
      </c>
      <c r="G23" s="4">
        <v>304</v>
      </c>
      <c r="H23" s="4">
        <f t="shared" si="2"/>
        <v>13113</v>
      </c>
    </row>
    <row r="24" spans="1:8" ht="16.5">
      <c r="A24" s="3" t="s">
        <v>57</v>
      </c>
      <c r="B24" s="4">
        <v>173</v>
      </c>
      <c r="C24" s="4">
        <v>1189</v>
      </c>
      <c r="D24" s="4">
        <v>1253</v>
      </c>
      <c r="E24" s="4">
        <v>1546</v>
      </c>
      <c r="F24" s="4">
        <v>1567</v>
      </c>
      <c r="G24" s="4">
        <v>117</v>
      </c>
      <c r="H24" s="4">
        <f t="shared" si="2"/>
        <v>5845</v>
      </c>
    </row>
    <row r="25" spans="1:8" ht="16.5">
      <c r="A25" s="3" t="s">
        <v>15</v>
      </c>
      <c r="B25" s="4">
        <v>219</v>
      </c>
      <c r="C25" s="4">
        <v>1210</v>
      </c>
      <c r="D25" s="4">
        <v>1261</v>
      </c>
      <c r="E25" s="4">
        <v>1469</v>
      </c>
      <c r="F25" s="4">
        <v>1302</v>
      </c>
      <c r="G25" s="4">
        <v>55</v>
      </c>
      <c r="H25" s="4">
        <f t="shared" si="2"/>
        <v>5516</v>
      </c>
    </row>
    <row r="26" spans="1:8" ht="16.5">
      <c r="A26" s="5" t="s">
        <v>16</v>
      </c>
      <c r="B26" s="6">
        <f aca="true" t="shared" si="3" ref="B26:H26">SUM(B12:B25)</f>
        <v>2977</v>
      </c>
      <c r="C26" s="6">
        <f t="shared" si="3"/>
        <v>21099</v>
      </c>
      <c r="D26" s="6">
        <f t="shared" si="3"/>
        <v>25677</v>
      </c>
      <c r="E26" s="6">
        <f t="shared" si="3"/>
        <v>27216</v>
      </c>
      <c r="F26" s="6">
        <f t="shared" si="3"/>
        <v>36133</v>
      </c>
      <c r="G26" s="6">
        <f t="shared" si="3"/>
        <v>3797</v>
      </c>
      <c r="H26" s="6">
        <f t="shared" si="3"/>
        <v>116899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14</v>
      </c>
      <c r="C28" s="4">
        <v>75</v>
      </c>
      <c r="D28" s="4">
        <v>74</v>
      </c>
      <c r="E28" s="4">
        <v>101</v>
      </c>
      <c r="F28" s="4">
        <v>99</v>
      </c>
      <c r="G28" s="4">
        <v>24</v>
      </c>
      <c r="H28" s="4">
        <f>SUM(B28:G28)</f>
        <v>387</v>
      </c>
    </row>
    <row r="29" spans="1:8" ht="16.5">
      <c r="A29" s="3" t="s">
        <v>18</v>
      </c>
      <c r="B29" s="4">
        <v>30</v>
      </c>
      <c r="C29" s="4">
        <v>152</v>
      </c>
      <c r="D29" s="4">
        <v>153</v>
      </c>
      <c r="E29" s="4">
        <v>169</v>
      </c>
      <c r="F29" s="4">
        <v>230</v>
      </c>
      <c r="G29" s="4">
        <v>25</v>
      </c>
      <c r="H29" s="4">
        <f aca="true" t="shared" si="4" ref="H29:H39">SUM(B29:G29)</f>
        <v>759</v>
      </c>
    </row>
    <row r="30" spans="1:8" ht="16.5">
      <c r="A30" s="3" t="s">
        <v>55</v>
      </c>
      <c r="B30" s="4">
        <v>4</v>
      </c>
      <c r="C30" s="4">
        <v>43</v>
      </c>
      <c r="D30" s="4">
        <v>114</v>
      </c>
      <c r="E30" s="4">
        <v>95</v>
      </c>
      <c r="F30" s="4">
        <v>153</v>
      </c>
      <c r="G30" s="4">
        <v>8</v>
      </c>
      <c r="H30" s="4">
        <f t="shared" si="4"/>
        <v>417</v>
      </c>
    </row>
    <row r="31" spans="1:8" ht="16.5">
      <c r="A31" s="3" t="s">
        <v>52</v>
      </c>
      <c r="B31" s="4">
        <v>4</v>
      </c>
      <c r="C31" s="4">
        <v>73</v>
      </c>
      <c r="D31" s="4">
        <v>42</v>
      </c>
      <c r="E31" s="4">
        <v>44</v>
      </c>
      <c r="F31" s="4">
        <v>84</v>
      </c>
      <c r="G31" s="4">
        <v>10</v>
      </c>
      <c r="H31" s="4">
        <f t="shared" si="4"/>
        <v>257</v>
      </c>
    </row>
    <row r="32" spans="1:8" ht="16.5">
      <c r="A32" s="3" t="s">
        <v>62</v>
      </c>
      <c r="B32" s="4">
        <v>3</v>
      </c>
      <c r="C32" s="4">
        <v>116</v>
      </c>
      <c r="D32" s="4">
        <v>91</v>
      </c>
      <c r="E32" s="4">
        <v>137</v>
      </c>
      <c r="F32" s="4">
        <v>54</v>
      </c>
      <c r="G32" s="4">
        <v>5</v>
      </c>
      <c r="H32" s="4">
        <f t="shared" si="4"/>
        <v>406</v>
      </c>
    </row>
    <row r="33" spans="1:8" ht="16.5">
      <c r="A33" s="3" t="s">
        <v>51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4"/>
        <v>0</v>
      </c>
    </row>
    <row r="34" spans="1:8" ht="16.5">
      <c r="A34" s="3" t="s">
        <v>19</v>
      </c>
      <c r="B34" s="4">
        <v>50</v>
      </c>
      <c r="C34" s="4">
        <v>215</v>
      </c>
      <c r="D34" s="4">
        <v>233</v>
      </c>
      <c r="E34" s="4">
        <v>271</v>
      </c>
      <c r="F34" s="4">
        <v>255</v>
      </c>
      <c r="G34" s="4">
        <v>41</v>
      </c>
      <c r="H34" s="4">
        <f t="shared" si="4"/>
        <v>1065</v>
      </c>
    </row>
    <row r="35" spans="1:8" ht="16.5">
      <c r="A35" s="3" t="s">
        <v>20</v>
      </c>
      <c r="B35" s="4">
        <v>140</v>
      </c>
      <c r="C35" s="4">
        <v>1556</v>
      </c>
      <c r="D35" s="4">
        <v>1921</v>
      </c>
      <c r="E35" s="4">
        <v>1933</v>
      </c>
      <c r="F35" s="4">
        <v>2554</v>
      </c>
      <c r="G35" s="4">
        <v>200</v>
      </c>
      <c r="H35" s="4">
        <f t="shared" si="4"/>
        <v>8304</v>
      </c>
    </row>
    <row r="36" spans="1:8" ht="16.5">
      <c r="A36" s="3" t="s">
        <v>21</v>
      </c>
      <c r="B36" s="4">
        <v>54</v>
      </c>
      <c r="C36" s="4">
        <v>255</v>
      </c>
      <c r="D36" s="4">
        <v>293</v>
      </c>
      <c r="E36" s="4">
        <v>354</v>
      </c>
      <c r="F36" s="4">
        <v>475</v>
      </c>
      <c r="G36" s="4">
        <v>25</v>
      </c>
      <c r="H36" s="4">
        <f t="shared" si="4"/>
        <v>1456</v>
      </c>
    </row>
    <row r="37" spans="1:8" ht="16.5">
      <c r="A37" s="3" t="s">
        <v>60</v>
      </c>
      <c r="B37" s="4">
        <v>19</v>
      </c>
      <c r="C37" s="4">
        <v>377</v>
      </c>
      <c r="D37" s="4">
        <v>237</v>
      </c>
      <c r="E37" s="4">
        <v>431</v>
      </c>
      <c r="F37" s="4">
        <v>522</v>
      </c>
      <c r="G37" s="4">
        <v>38</v>
      </c>
      <c r="H37" s="4">
        <f t="shared" si="4"/>
        <v>1624</v>
      </c>
    </row>
    <row r="38" spans="1:8" ht="16.5">
      <c r="A38" s="3" t="s">
        <v>22</v>
      </c>
      <c r="B38" s="4">
        <v>21</v>
      </c>
      <c r="C38" s="4">
        <v>194</v>
      </c>
      <c r="D38" s="4">
        <v>167</v>
      </c>
      <c r="E38" s="4">
        <v>213</v>
      </c>
      <c r="F38" s="4">
        <v>288</v>
      </c>
      <c r="G38" s="4">
        <v>61</v>
      </c>
      <c r="H38" s="4">
        <f t="shared" si="4"/>
        <v>944</v>
      </c>
    </row>
    <row r="39" spans="1:8" ht="16.5">
      <c r="A39" s="3" t="s">
        <v>23</v>
      </c>
      <c r="B39" s="4">
        <v>14</v>
      </c>
      <c r="C39" s="4">
        <v>99</v>
      </c>
      <c r="D39" s="4">
        <v>99</v>
      </c>
      <c r="E39" s="4">
        <v>158</v>
      </c>
      <c r="F39" s="4">
        <v>167</v>
      </c>
      <c r="G39" s="4">
        <v>8</v>
      </c>
      <c r="H39" s="4">
        <f t="shared" si="4"/>
        <v>545</v>
      </c>
    </row>
    <row r="40" spans="1:8" ht="16.5">
      <c r="A40" s="5" t="s">
        <v>24</v>
      </c>
      <c r="B40" s="6">
        <f>SUM(B28:B39)</f>
        <v>353</v>
      </c>
      <c r="C40" s="6">
        <f aca="true" t="shared" si="5" ref="C40:H40">SUM(C28:C39)</f>
        <v>3155</v>
      </c>
      <c r="D40" s="6">
        <f t="shared" si="5"/>
        <v>3424</v>
      </c>
      <c r="E40" s="6">
        <f t="shared" si="5"/>
        <v>3906</v>
      </c>
      <c r="F40" s="6">
        <f t="shared" si="5"/>
        <v>4881</v>
      </c>
      <c r="G40" s="6">
        <f t="shared" si="5"/>
        <v>445</v>
      </c>
      <c r="H40" s="6">
        <f t="shared" si="5"/>
        <v>16164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63</v>
      </c>
      <c r="B42" s="4">
        <v>4</v>
      </c>
      <c r="C42" s="4">
        <v>55</v>
      </c>
      <c r="D42" s="4">
        <v>68</v>
      </c>
      <c r="E42" s="4">
        <v>55</v>
      </c>
      <c r="F42" s="4">
        <v>72</v>
      </c>
      <c r="G42" s="4">
        <v>39</v>
      </c>
      <c r="H42" s="4">
        <f aca="true" t="shared" si="6" ref="H42:H47">SUM(B42:G42)</f>
        <v>293</v>
      </c>
    </row>
    <row r="43" spans="1:8" ht="16.5">
      <c r="A43" s="3" t="s">
        <v>84</v>
      </c>
      <c r="B43" s="4">
        <v>0</v>
      </c>
      <c r="C43" s="4">
        <v>2</v>
      </c>
      <c r="D43" s="4">
        <v>0</v>
      </c>
      <c r="E43" s="4">
        <v>4</v>
      </c>
      <c r="F43" s="4">
        <v>3</v>
      </c>
      <c r="G43" s="4">
        <v>2</v>
      </c>
      <c r="H43" s="4">
        <f t="shared" si="6"/>
        <v>11</v>
      </c>
    </row>
    <row r="44" spans="1:8" ht="16.5">
      <c r="A44" s="3" t="s">
        <v>56</v>
      </c>
      <c r="B44" s="4">
        <v>4</v>
      </c>
      <c r="C44" s="4">
        <v>43</v>
      </c>
      <c r="D44" s="4">
        <v>41</v>
      </c>
      <c r="E44" s="4">
        <v>54</v>
      </c>
      <c r="F44" s="4">
        <v>61</v>
      </c>
      <c r="G44" s="4">
        <v>65</v>
      </c>
      <c r="H44" s="4">
        <f t="shared" si="6"/>
        <v>268</v>
      </c>
    </row>
    <row r="45" spans="1:8" ht="16.5">
      <c r="A45" s="3" t="s">
        <v>26</v>
      </c>
      <c r="B45" s="4">
        <v>6</v>
      </c>
      <c r="C45" s="4">
        <v>29</v>
      </c>
      <c r="D45" s="4">
        <v>14</v>
      </c>
      <c r="E45" s="4">
        <v>38</v>
      </c>
      <c r="F45" s="4">
        <v>46</v>
      </c>
      <c r="G45" s="4">
        <v>16</v>
      </c>
      <c r="H45" s="4">
        <f t="shared" si="6"/>
        <v>149</v>
      </c>
    </row>
    <row r="46" spans="1:8" ht="16.5">
      <c r="A46" s="3" t="s">
        <v>27</v>
      </c>
      <c r="B46" s="4">
        <v>4</v>
      </c>
      <c r="C46" s="4">
        <v>10</v>
      </c>
      <c r="D46" s="4">
        <v>8</v>
      </c>
      <c r="E46" s="4">
        <v>10</v>
      </c>
      <c r="F46" s="4">
        <v>10</v>
      </c>
      <c r="G46" s="4">
        <v>20</v>
      </c>
      <c r="H46" s="4">
        <f t="shared" si="6"/>
        <v>62</v>
      </c>
    </row>
    <row r="47" spans="1:8" ht="16.5">
      <c r="A47" s="3" t="s">
        <v>28</v>
      </c>
      <c r="B47" s="4">
        <v>12</v>
      </c>
      <c r="C47" s="4">
        <v>95</v>
      </c>
      <c r="D47" s="4">
        <v>51</v>
      </c>
      <c r="E47" s="4">
        <v>124</v>
      </c>
      <c r="F47" s="4">
        <v>62</v>
      </c>
      <c r="G47" s="4">
        <v>18</v>
      </c>
      <c r="H47" s="4">
        <f t="shared" si="6"/>
        <v>362</v>
      </c>
    </row>
    <row r="48" spans="1:8" ht="16.5">
      <c r="A48" s="5" t="s">
        <v>29</v>
      </c>
      <c r="B48" s="6">
        <f>SUM(B42:B47)</f>
        <v>30</v>
      </c>
      <c r="C48" s="6">
        <f aca="true" t="shared" si="7" ref="C48:H48">SUM(C42:C47)</f>
        <v>234</v>
      </c>
      <c r="D48" s="6">
        <f t="shared" si="7"/>
        <v>182</v>
      </c>
      <c r="E48" s="6">
        <f t="shared" si="7"/>
        <v>285</v>
      </c>
      <c r="F48" s="6">
        <f t="shared" si="7"/>
        <v>254</v>
      </c>
      <c r="G48" s="6">
        <f t="shared" si="7"/>
        <v>160</v>
      </c>
      <c r="H48" s="6">
        <f t="shared" si="7"/>
        <v>1145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79</v>
      </c>
      <c r="B50" s="6">
        <v>3</v>
      </c>
      <c r="C50" s="6">
        <v>12</v>
      </c>
      <c r="D50" s="6">
        <v>0</v>
      </c>
      <c r="E50" s="6">
        <v>1</v>
      </c>
      <c r="F50" s="6">
        <v>2</v>
      </c>
      <c r="G50" s="6">
        <v>0</v>
      </c>
      <c r="H50" s="6">
        <f>SUM(B50:G50)</f>
        <v>18</v>
      </c>
    </row>
    <row r="51" spans="1:8" ht="16.5">
      <c r="A51" s="5" t="s">
        <v>80</v>
      </c>
      <c r="B51" s="6">
        <v>0</v>
      </c>
      <c r="C51" s="6">
        <v>295</v>
      </c>
      <c r="D51" s="6">
        <v>183</v>
      </c>
      <c r="E51" s="6">
        <v>151</v>
      </c>
      <c r="F51" s="6">
        <v>232</v>
      </c>
      <c r="G51" s="6">
        <v>67</v>
      </c>
      <c r="H51" s="6">
        <f>SUM(B51:G51)</f>
        <v>928</v>
      </c>
    </row>
    <row r="52" spans="1:8" ht="16.5">
      <c r="A52" s="4"/>
      <c r="B52" s="4"/>
      <c r="C52" s="4"/>
      <c r="D52" s="4"/>
      <c r="E52" s="4"/>
      <c r="F52" s="4"/>
      <c r="G52" s="4"/>
      <c r="H52" s="4"/>
    </row>
    <row r="53" spans="1:8" ht="16.5">
      <c r="A53" s="3" t="s">
        <v>31</v>
      </c>
      <c r="B53" s="4">
        <v>1</v>
      </c>
      <c r="C53" s="4">
        <v>1</v>
      </c>
      <c r="D53" s="4">
        <v>17</v>
      </c>
      <c r="E53" s="4">
        <v>9</v>
      </c>
      <c r="F53" s="4">
        <v>16</v>
      </c>
      <c r="G53" s="4">
        <v>2</v>
      </c>
      <c r="H53" s="4">
        <f>SUM(B53:G53)</f>
        <v>46</v>
      </c>
    </row>
    <row r="54" spans="1:8" ht="16.5">
      <c r="A54" s="3" t="s">
        <v>48</v>
      </c>
      <c r="B54" s="4">
        <v>0</v>
      </c>
      <c r="C54" s="4">
        <v>11</v>
      </c>
      <c r="D54" s="4">
        <v>1</v>
      </c>
      <c r="E54" s="4">
        <v>8</v>
      </c>
      <c r="F54" s="4">
        <v>12</v>
      </c>
      <c r="G54" s="4">
        <v>4</v>
      </c>
      <c r="H54" s="4">
        <f aca="true" t="shared" si="8" ref="H54:H63">SUM(B54:G54)</f>
        <v>36</v>
      </c>
    </row>
    <row r="55" spans="1:8" ht="16.5">
      <c r="A55" s="3" t="s">
        <v>32</v>
      </c>
      <c r="B55" s="4">
        <v>5</v>
      </c>
      <c r="C55" s="4">
        <v>39</v>
      </c>
      <c r="D55" s="4">
        <v>33</v>
      </c>
      <c r="E55" s="4">
        <v>23</v>
      </c>
      <c r="F55" s="4">
        <v>28</v>
      </c>
      <c r="G55" s="4">
        <v>18</v>
      </c>
      <c r="H55" s="4">
        <f t="shared" si="8"/>
        <v>146</v>
      </c>
    </row>
    <row r="56" spans="1:8" ht="16.5">
      <c r="A56" s="3" t="s">
        <v>33</v>
      </c>
      <c r="B56" s="4">
        <v>0</v>
      </c>
      <c r="C56" s="4">
        <v>44</v>
      </c>
      <c r="D56" s="4">
        <v>24</v>
      </c>
      <c r="E56" s="4">
        <v>34</v>
      </c>
      <c r="F56" s="4">
        <v>38</v>
      </c>
      <c r="G56" s="4">
        <v>16</v>
      </c>
      <c r="H56" s="4">
        <f t="shared" si="8"/>
        <v>156</v>
      </c>
    </row>
    <row r="57" spans="1:8" ht="16.5">
      <c r="A57" s="3" t="s">
        <v>34</v>
      </c>
      <c r="B57" s="4">
        <v>3</v>
      </c>
      <c r="C57" s="4">
        <v>7</v>
      </c>
      <c r="D57" s="4">
        <v>6</v>
      </c>
      <c r="E57" s="4">
        <v>14</v>
      </c>
      <c r="F57" s="4">
        <v>6</v>
      </c>
      <c r="G57" s="4">
        <v>0</v>
      </c>
      <c r="H57" s="4">
        <f t="shared" si="8"/>
        <v>36</v>
      </c>
    </row>
    <row r="58" spans="1:8" ht="16.5">
      <c r="A58" s="3" t="s">
        <v>49</v>
      </c>
      <c r="B58" s="4">
        <v>5</v>
      </c>
      <c r="C58" s="4">
        <v>15</v>
      </c>
      <c r="D58" s="4">
        <v>16</v>
      </c>
      <c r="E58" s="4">
        <v>29</v>
      </c>
      <c r="F58" s="4">
        <v>48</v>
      </c>
      <c r="G58" s="4">
        <v>30</v>
      </c>
      <c r="H58" s="4">
        <f t="shared" si="8"/>
        <v>143</v>
      </c>
    </row>
    <row r="59" spans="1:8" ht="16.5">
      <c r="A59" s="3" t="s">
        <v>61</v>
      </c>
      <c r="B59" s="4">
        <v>3</v>
      </c>
      <c r="C59" s="4">
        <v>46</v>
      </c>
      <c r="D59" s="4">
        <v>38</v>
      </c>
      <c r="E59" s="4">
        <v>59</v>
      </c>
      <c r="F59" s="4">
        <v>71</v>
      </c>
      <c r="G59" s="4">
        <v>20</v>
      </c>
      <c r="H59" s="4">
        <f t="shared" si="8"/>
        <v>237</v>
      </c>
    </row>
    <row r="60" spans="1:8" ht="16.5">
      <c r="A60" s="3" t="s">
        <v>35</v>
      </c>
      <c r="B60" s="4">
        <v>18</v>
      </c>
      <c r="C60" s="4">
        <v>114</v>
      </c>
      <c r="D60" s="4">
        <v>116</v>
      </c>
      <c r="E60" s="4">
        <v>107</v>
      </c>
      <c r="F60" s="4">
        <v>41</v>
      </c>
      <c r="G60" s="4">
        <v>16</v>
      </c>
      <c r="H60" s="4">
        <f t="shared" si="8"/>
        <v>412</v>
      </c>
    </row>
    <row r="61" spans="1:8" ht="16.5">
      <c r="A61" s="3" t="s">
        <v>36</v>
      </c>
      <c r="B61" s="4">
        <v>4</v>
      </c>
      <c r="C61" s="4">
        <v>21</v>
      </c>
      <c r="D61" s="4">
        <v>17</v>
      </c>
      <c r="E61" s="4">
        <v>26</v>
      </c>
      <c r="F61" s="4">
        <v>16</v>
      </c>
      <c r="G61" s="4">
        <v>15</v>
      </c>
      <c r="H61" s="4">
        <f t="shared" si="8"/>
        <v>99</v>
      </c>
    </row>
    <row r="62" spans="1:8" ht="16.5">
      <c r="A62" s="3" t="s">
        <v>37</v>
      </c>
      <c r="B62" s="4">
        <v>9</v>
      </c>
      <c r="C62" s="4">
        <v>19</v>
      </c>
      <c r="D62" s="4">
        <v>19</v>
      </c>
      <c r="E62" s="4">
        <v>22</v>
      </c>
      <c r="F62" s="4">
        <v>23</v>
      </c>
      <c r="G62" s="4">
        <v>10</v>
      </c>
      <c r="H62" s="4">
        <f t="shared" si="8"/>
        <v>102</v>
      </c>
    </row>
    <row r="63" spans="1:8" ht="16.5">
      <c r="A63" s="3" t="s">
        <v>38</v>
      </c>
      <c r="B63" s="4">
        <v>2</v>
      </c>
      <c r="C63" s="4">
        <v>28</v>
      </c>
      <c r="D63" s="4">
        <v>26</v>
      </c>
      <c r="E63" s="4">
        <v>24</v>
      </c>
      <c r="F63" s="4">
        <v>8</v>
      </c>
      <c r="G63" s="4">
        <v>3</v>
      </c>
      <c r="H63" s="4">
        <f t="shared" si="8"/>
        <v>91</v>
      </c>
    </row>
    <row r="64" spans="1:8" ht="16.5">
      <c r="A64" s="5" t="s">
        <v>39</v>
      </c>
      <c r="B64" s="6">
        <f>SUM(B53:B63)</f>
        <v>50</v>
      </c>
      <c r="C64" s="6">
        <f aca="true" t="shared" si="9" ref="C64:H64">SUM(C53:C63)</f>
        <v>345</v>
      </c>
      <c r="D64" s="6">
        <f t="shared" si="9"/>
        <v>313</v>
      </c>
      <c r="E64" s="6">
        <f t="shared" si="9"/>
        <v>355</v>
      </c>
      <c r="F64" s="6">
        <f t="shared" si="9"/>
        <v>307</v>
      </c>
      <c r="G64" s="6">
        <f t="shared" si="9"/>
        <v>134</v>
      </c>
      <c r="H64" s="6">
        <f t="shared" si="9"/>
        <v>1504</v>
      </c>
    </row>
    <row r="65" spans="1:8" ht="16.5">
      <c r="A65" s="4"/>
      <c r="B65" s="4"/>
      <c r="C65" s="4"/>
      <c r="D65" s="4"/>
      <c r="E65" s="4"/>
      <c r="F65" s="4"/>
      <c r="G65" s="4"/>
      <c r="H65" s="4"/>
    </row>
    <row r="66" spans="1:8" ht="16.5">
      <c r="A66" s="3" t="s">
        <v>40</v>
      </c>
      <c r="B66" s="4">
        <v>183</v>
      </c>
      <c r="C66" s="4">
        <v>1806</v>
      </c>
      <c r="D66" s="4">
        <v>1164</v>
      </c>
      <c r="E66" s="4">
        <v>1510</v>
      </c>
      <c r="F66" s="4">
        <v>2943</v>
      </c>
      <c r="G66" s="4">
        <v>614</v>
      </c>
      <c r="H66" s="4">
        <f>SUM(B66:G66)</f>
        <v>8220</v>
      </c>
    </row>
    <row r="67" spans="1:8" ht="16.5">
      <c r="A67" s="3" t="s">
        <v>82</v>
      </c>
      <c r="B67" s="4">
        <v>0</v>
      </c>
      <c r="C67" s="4">
        <v>0</v>
      </c>
      <c r="D67" s="4">
        <v>1</v>
      </c>
      <c r="E67" s="4">
        <v>2</v>
      </c>
      <c r="F67" s="4">
        <v>0</v>
      </c>
      <c r="G67" s="4">
        <v>5</v>
      </c>
      <c r="H67" s="4">
        <f>SUM(B67:G67)</f>
        <v>8</v>
      </c>
    </row>
    <row r="68" spans="1:8" ht="16.5">
      <c r="A68" s="5" t="s">
        <v>41</v>
      </c>
      <c r="B68" s="6">
        <f>SUM(B66:B67)</f>
        <v>183</v>
      </c>
      <c r="C68" s="6">
        <f aca="true" t="shared" si="10" ref="C68:H68">SUM(C66:C67)</f>
        <v>1806</v>
      </c>
      <c r="D68" s="6">
        <f t="shared" si="10"/>
        <v>1165</v>
      </c>
      <c r="E68" s="6">
        <f t="shared" si="10"/>
        <v>1512</v>
      </c>
      <c r="F68" s="6">
        <f t="shared" si="10"/>
        <v>2943</v>
      </c>
      <c r="G68" s="6">
        <f t="shared" si="10"/>
        <v>619</v>
      </c>
      <c r="H68" s="6">
        <f t="shared" si="10"/>
        <v>8228</v>
      </c>
    </row>
    <row r="69" spans="1:8" ht="16.5">
      <c r="A69" s="4"/>
      <c r="B69" s="4"/>
      <c r="C69" s="4"/>
      <c r="D69" s="4"/>
      <c r="E69" s="4"/>
      <c r="F69" s="4"/>
      <c r="G69" s="4"/>
      <c r="H69" s="4"/>
    </row>
    <row r="70" spans="1:8" ht="16.5">
      <c r="A70" s="3" t="s">
        <v>42</v>
      </c>
      <c r="B70" s="4">
        <v>8</v>
      </c>
      <c r="C70" s="4">
        <v>46</v>
      </c>
      <c r="D70" s="4">
        <v>32</v>
      </c>
      <c r="E70" s="4">
        <v>73</v>
      </c>
      <c r="F70" s="4">
        <v>102</v>
      </c>
      <c r="G70" s="4">
        <v>44</v>
      </c>
      <c r="H70" s="4">
        <f>SUM(B70:G70)</f>
        <v>305</v>
      </c>
    </row>
    <row r="71" spans="1:8" ht="16.5">
      <c r="A71" s="3" t="s">
        <v>50</v>
      </c>
      <c r="B71" s="4">
        <v>32</v>
      </c>
      <c r="C71" s="4">
        <v>238</v>
      </c>
      <c r="D71" s="4">
        <v>177</v>
      </c>
      <c r="E71" s="4">
        <v>231</v>
      </c>
      <c r="F71" s="4">
        <v>263</v>
      </c>
      <c r="G71" s="4">
        <v>128</v>
      </c>
      <c r="H71" s="4">
        <f>SUM(B71:G71)</f>
        <v>1069</v>
      </c>
    </row>
    <row r="72" spans="1:8" ht="16.5">
      <c r="A72" s="5" t="s">
        <v>43</v>
      </c>
      <c r="B72" s="6">
        <f>SUM(B70:B71)</f>
        <v>40</v>
      </c>
      <c r="C72" s="6">
        <f aca="true" t="shared" si="11" ref="C72:H72">SUM(C70:C71)</f>
        <v>284</v>
      </c>
      <c r="D72" s="6">
        <f t="shared" si="11"/>
        <v>209</v>
      </c>
      <c r="E72" s="6">
        <f t="shared" si="11"/>
        <v>304</v>
      </c>
      <c r="F72" s="6">
        <f t="shared" si="11"/>
        <v>365</v>
      </c>
      <c r="G72" s="6">
        <f t="shared" si="11"/>
        <v>172</v>
      </c>
      <c r="H72" s="6">
        <f t="shared" si="11"/>
        <v>1374</v>
      </c>
    </row>
    <row r="73" spans="1:8" ht="16.5">
      <c r="A73" s="4"/>
      <c r="B73" s="4"/>
      <c r="C73" s="4"/>
      <c r="D73" s="4"/>
      <c r="E73" s="4"/>
      <c r="F73" s="4"/>
      <c r="G73" s="4"/>
      <c r="H73" s="4"/>
    </row>
    <row r="74" spans="1:8" ht="16.5">
      <c r="A74" s="7" t="s">
        <v>44</v>
      </c>
      <c r="B74" s="8">
        <f>B10+B26+B40+B48+B50+B51+B64+B68+B72</f>
        <v>4171</v>
      </c>
      <c r="C74" s="8">
        <f aca="true" t="shared" si="12" ref="C74:H74">C10+C26+C40+C48+C50+C51+C64+C68+C72</f>
        <v>28862</v>
      </c>
      <c r="D74" s="8">
        <f t="shared" si="12"/>
        <v>32403</v>
      </c>
      <c r="E74" s="8">
        <f t="shared" si="12"/>
        <v>35321</v>
      </c>
      <c r="F74" s="8">
        <f t="shared" si="12"/>
        <v>46573</v>
      </c>
      <c r="G74" s="8">
        <f t="shared" si="12"/>
        <v>6684</v>
      </c>
      <c r="H74" s="8">
        <f t="shared" si="12"/>
        <v>154014</v>
      </c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4"/>
      <c r="B76" s="4"/>
      <c r="C76" s="4"/>
      <c r="D76" s="4"/>
      <c r="E76" s="4"/>
      <c r="F76" s="4"/>
      <c r="G76" s="4"/>
      <c r="H76" s="4"/>
    </row>
    <row r="77" spans="1:8" ht="16.5">
      <c r="A77" s="4"/>
      <c r="B77" s="4"/>
      <c r="C77" s="4"/>
      <c r="D77" s="4"/>
      <c r="E77" s="4"/>
      <c r="F77" s="4"/>
      <c r="G77" s="4"/>
      <c r="H77" s="4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dcterms:created xsi:type="dcterms:W3CDTF">2011-03-02T08:35:53Z</dcterms:created>
  <dcterms:modified xsi:type="dcterms:W3CDTF">2014-04-08T07:55:51Z</dcterms:modified>
  <cp:category/>
  <cp:version/>
  <cp:contentType/>
  <cp:contentStatus/>
</cp:coreProperties>
</file>