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101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<sst xmlns="http://schemas.openxmlformats.org/spreadsheetml/2006/main" count="72" uniqueCount="72">
  <si>
    <t>讀者類別</t>
  </si>
  <si>
    <t>01.教師</t>
  </si>
  <si>
    <t>02.行政人員</t>
  </si>
  <si>
    <t>03.兼任教師</t>
  </si>
  <si>
    <t>04.代班老師</t>
  </si>
  <si>
    <t>05.教官</t>
  </si>
  <si>
    <t>0.Tol.教職員</t>
  </si>
  <si>
    <t>10.行銷管理系</t>
  </si>
  <si>
    <t>11.醫技系</t>
  </si>
  <si>
    <t>111.環安系</t>
  </si>
  <si>
    <t>115.視光系</t>
  </si>
  <si>
    <t>13.醫務管理系</t>
  </si>
  <si>
    <t>14.護理系</t>
  </si>
  <si>
    <t>15.牙體技術系</t>
  </si>
  <si>
    <t>16.食品科學</t>
  </si>
  <si>
    <t>19.應用外語系</t>
  </si>
  <si>
    <t>1.Tol.日間部</t>
  </si>
  <si>
    <t>40.行銷管理系</t>
  </si>
  <si>
    <t>411.環安系</t>
  </si>
  <si>
    <t>415.視光系</t>
  </si>
  <si>
    <t>43.醫務管理系</t>
  </si>
  <si>
    <t>44.護理系</t>
  </si>
  <si>
    <t>46.食品科學系</t>
  </si>
  <si>
    <t>48.資訊管理系</t>
  </si>
  <si>
    <t>49.應用外語系</t>
  </si>
  <si>
    <t>4.Tol.進修部</t>
  </si>
  <si>
    <t>514.文教所</t>
  </si>
  <si>
    <t>52.放研所</t>
  </si>
  <si>
    <t>53.健管所</t>
  </si>
  <si>
    <t>54.護研所</t>
  </si>
  <si>
    <t>5.Tol.進修部研究所</t>
  </si>
  <si>
    <t>6.Tol.推廣學分班</t>
  </si>
  <si>
    <t>71.醫生所</t>
  </si>
  <si>
    <t>713.生科所</t>
  </si>
  <si>
    <t>714.文教所</t>
  </si>
  <si>
    <t>716.藥科所</t>
  </si>
  <si>
    <t>73.健管所</t>
  </si>
  <si>
    <t>74.護研所</t>
  </si>
  <si>
    <t>75.醫工所</t>
  </si>
  <si>
    <t>76.食科所</t>
  </si>
  <si>
    <t>7.Tol.研究所</t>
  </si>
  <si>
    <t>82.換證者</t>
  </si>
  <si>
    <t>8.Tol.外賓</t>
  </si>
  <si>
    <t>93.校友</t>
  </si>
  <si>
    <t>9.Tol.其他</t>
  </si>
  <si>
    <t>合計</t>
  </si>
  <si>
    <t>合計</t>
  </si>
  <si>
    <t>06.助理</t>
  </si>
  <si>
    <t>06.工友</t>
  </si>
  <si>
    <t>711.安災所</t>
  </si>
  <si>
    <t>718.醫技所</t>
  </si>
  <si>
    <t>83.中部聯盟</t>
  </si>
  <si>
    <t>94.社區民眾(辦證)</t>
  </si>
  <si>
    <t>418.產二技</t>
  </si>
  <si>
    <t>413.老人照顧系</t>
  </si>
  <si>
    <t>114.老人照顧系</t>
  </si>
  <si>
    <t>112.國企系</t>
  </si>
  <si>
    <t>412.國企系</t>
  </si>
  <si>
    <t>18.資訊管理系</t>
  </si>
  <si>
    <t>12.醫放系</t>
  </si>
  <si>
    <t>17.兒教系</t>
  </si>
  <si>
    <t>47.兒教系</t>
  </si>
  <si>
    <t>72.醫放所</t>
  </si>
  <si>
    <t>1011中臺科技大學K書中心-進館人次月分類統計表</t>
  </si>
  <si>
    <t>516.長福產業碩專班</t>
  </si>
  <si>
    <t>515.視光產業碩專班</t>
  </si>
  <si>
    <t>101/8月</t>
  </si>
  <si>
    <t>101/9月</t>
  </si>
  <si>
    <t>101/10月</t>
  </si>
  <si>
    <t>101/11月</t>
  </si>
  <si>
    <t>101/12月</t>
  </si>
  <si>
    <t>102/1月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</si>
</sst>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10"/>
      <color indexed="8"/>
      <name val="ARIAL"/>
      <family val="2"/>
    </font>
    <font>
      <sz val="9"/>
      <name val="新細明體"/>
      <family val="1"/>
    </font>
    <font>
      <sz val="9"/>
      <name val="細明體"/>
      <family val="3"/>
    </font>
    <font>
      <b/>
      <sz val="12"/>
      <color indexed="8"/>
      <name val="細明體"/>
      <family val="3"/>
    </font>
    <font>
      <sz val="12"/>
      <color indexed="8"/>
      <name val="細明體"/>
      <family val="3"/>
    </font>
    <font>
      <sz val="12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61"/>
      <name val="新細明體"/>
      <family val="1"/>
    </font>
    <font>
      <b/>
      <sz val="15"/>
      <color indexed="61"/>
      <name val="新細明體"/>
      <family val="1"/>
    </font>
    <font>
      <b/>
      <sz val="13"/>
      <color indexed="61"/>
      <name val="新細明體"/>
      <family val="1"/>
    </font>
    <font>
      <b/>
      <sz val="11"/>
      <color indexed="61"/>
      <name val="新細明體"/>
      <family val="1"/>
    </font>
    <font>
      <sz val="12"/>
      <color indexed="51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2"/>
      <color indexed="51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59"/>
      <name val="新細明體"/>
      <family val="1"/>
    </font>
    <font>
      <b/>
      <sz val="12"/>
      <color indexed="62"/>
      <name val="新細明體"/>
      <family val="1"/>
    </font>
    <font>
      <sz val="12"/>
      <color indexed="61"/>
      <name val="新細明體"/>
      <family val="1"/>
    </font>
    <font>
      <i/>
      <sz val="12"/>
      <color indexed="2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4" fillId="0" borderId="10" xfId="33" applyFont="1" applyBorder="1" applyAlignment="1">
      <alignment horizontal="left" vertical="top" wrapText="1" readingOrder="1"/>
      <protection/>
    </xf>
    <xf numFmtId="0" fontId="5" fillId="0" borderId="10" xfId="33" applyFont="1" applyBorder="1" applyAlignment="1">
      <alignment horizontal="center" vertical="top"/>
      <protection/>
    </xf>
    <xf numFmtId="0" fontId="5" fillId="0" borderId="10" xfId="33" applyFont="1" applyBorder="1" applyAlignment="1">
      <alignment horizontal="left" vertical="top" wrapText="1"/>
      <protection/>
    </xf>
    <xf numFmtId="0" fontId="5" fillId="0" borderId="10" xfId="33" applyFont="1" applyBorder="1">
      <alignment vertical="top"/>
      <protection/>
    </xf>
    <xf numFmtId="0" fontId="5" fillId="33" borderId="10" xfId="33" applyFont="1" applyFill="1" applyBorder="1" applyAlignment="1">
      <alignment horizontal="left" vertical="top" wrapText="1"/>
      <protection/>
    </xf>
    <xf numFmtId="0" fontId="5" fillId="33" borderId="10" xfId="33" applyFont="1" applyFill="1" applyBorder="1">
      <alignment vertical="top"/>
      <protection/>
    </xf>
    <xf numFmtId="0" fontId="5" fillId="0" borderId="11" xfId="33" applyFont="1" applyBorder="1" applyAlignment="1">
      <alignment horizontal="center" vertical="top"/>
      <protection/>
    </xf>
    <xf numFmtId="0" fontId="5" fillId="0" borderId="12" xfId="33" applyFont="1" applyBorder="1" applyAlignment="1">
      <alignment horizontal="center" vertical="top"/>
      <protection/>
    </xf>
    <xf numFmtId="0" fontId="6" fillId="0" borderId="12" xfId="33" applyFont="1" applyBorder="1" applyAlignment="1">
      <alignment horizontal="center" vertical="top"/>
      <protection/>
    </xf>
    <xf numFmtId="0" fontId="6" fillId="0" borderId="13" xfId="33" applyFont="1" applyBorder="1" applyAlignment="1">
      <alignment horizontal="center" vertical="top"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selection activeCell="C10" sqref="C10"/>
    </sheetView>
  </sheetViews>
  <sheetFormatPr defaultColWidth="9.00390625" defaultRowHeight="16.5"/>
  <cols>
    <col min="1" max="1" width="19.625" style="0" customWidth="1"/>
    <col min="2" max="2" width="9.375" style="0" customWidth="1"/>
    <col min="8" max="8" width="10.00390625" style="0" customWidth="1"/>
  </cols>
  <sheetData>
    <row r="1" spans="1:8" ht="16.5">
      <c r="A1" s="7" t="s">
        <v>63</v>
      </c>
      <c r="B1" s="8"/>
      <c r="C1" s="9"/>
      <c r="D1" s="9"/>
      <c r="E1" s="9"/>
      <c r="F1" s="9"/>
      <c r="G1" s="9"/>
      <c r="H1" s="10"/>
    </row>
    <row r="2" spans="1:8" ht="16.5">
      <c r="A2" s="1" t="s">
        <v>0</v>
      </c>
      <c r="B2" s="2" t="s">
        <v>66</v>
      </c>
      <c r="C2" s="2" t="s">
        <v>67</v>
      </c>
      <c r="D2" s="2" t="s">
        <v>68</v>
      </c>
      <c r="E2" s="2" t="s">
        <v>69</v>
      </c>
      <c r="F2" s="2" t="s">
        <v>70</v>
      </c>
      <c r="G2" s="2" t="s">
        <v>71</v>
      </c>
      <c r="H2" s="2" t="s">
        <v>46</v>
      </c>
    </row>
    <row r="3" spans="1:8" ht="16.5">
      <c r="A3" s="3" t="s">
        <v>1</v>
      </c>
      <c r="B3" s="4">
        <v>3</v>
      </c>
      <c r="C3" s="4">
        <v>8</v>
      </c>
      <c r="D3" s="4">
        <v>4</v>
      </c>
      <c r="E3" s="4">
        <v>15</v>
      </c>
      <c r="F3" s="4">
        <v>20</v>
      </c>
      <c r="G3" s="4">
        <v>38</v>
      </c>
      <c r="H3" s="4">
        <f>SUM(B3:G3)</f>
        <v>88</v>
      </c>
    </row>
    <row r="4" spans="1:8" ht="16.5">
      <c r="A4" s="3" t="s">
        <v>2</v>
      </c>
      <c r="B4" s="4">
        <v>43</v>
      </c>
      <c r="C4" s="4">
        <v>44</v>
      </c>
      <c r="D4" s="4">
        <v>56</v>
      </c>
      <c r="E4" s="4">
        <v>58</v>
      </c>
      <c r="F4" s="4">
        <v>28</v>
      </c>
      <c r="G4" s="4">
        <v>39</v>
      </c>
      <c r="H4" s="4">
        <f aca="true" t="shared" si="0" ref="H4:H9">SUM(B4:G4)</f>
        <v>268</v>
      </c>
    </row>
    <row r="5" spans="1:8" ht="16.5">
      <c r="A5" s="3" t="s">
        <v>3</v>
      </c>
      <c r="B5" s="4">
        <v>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f t="shared" si="0"/>
        <v>2</v>
      </c>
    </row>
    <row r="6" spans="1:8" ht="16.5">
      <c r="A6" s="3" t="s">
        <v>4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f t="shared" si="0"/>
        <v>0</v>
      </c>
    </row>
    <row r="7" spans="1:8" ht="16.5">
      <c r="A7" s="3" t="s">
        <v>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f t="shared" si="0"/>
        <v>0</v>
      </c>
    </row>
    <row r="8" spans="1:8" ht="16.5">
      <c r="A8" s="3" t="s">
        <v>47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f t="shared" si="0"/>
        <v>0</v>
      </c>
    </row>
    <row r="9" spans="1:8" ht="16.5">
      <c r="A9" s="3" t="s">
        <v>48</v>
      </c>
      <c r="B9" s="4">
        <v>0</v>
      </c>
      <c r="C9" s="4">
        <v>0</v>
      </c>
      <c r="D9" s="4">
        <v>4</v>
      </c>
      <c r="E9" s="4">
        <v>0</v>
      </c>
      <c r="F9" s="4">
        <v>5</v>
      </c>
      <c r="G9" s="4">
        <v>0</v>
      </c>
      <c r="H9" s="4">
        <f t="shared" si="0"/>
        <v>9</v>
      </c>
    </row>
    <row r="10" spans="1:8" ht="16.5">
      <c r="A10" s="5" t="s">
        <v>6</v>
      </c>
      <c r="B10" s="6">
        <f>SUM(B3:B9)</f>
        <v>48</v>
      </c>
      <c r="C10" s="6">
        <f aca="true" t="shared" si="1" ref="C10:H10">SUM(C3:C9)</f>
        <v>52</v>
      </c>
      <c r="D10" s="6">
        <f t="shared" si="1"/>
        <v>64</v>
      </c>
      <c r="E10" s="6">
        <f t="shared" si="1"/>
        <v>73</v>
      </c>
      <c r="F10" s="6">
        <f t="shared" si="1"/>
        <v>53</v>
      </c>
      <c r="G10" s="6">
        <f t="shared" si="1"/>
        <v>77</v>
      </c>
      <c r="H10" s="6">
        <f t="shared" si="1"/>
        <v>367</v>
      </c>
    </row>
    <row r="11" spans="1:8" ht="16.5">
      <c r="A11" s="3"/>
      <c r="B11" s="4"/>
      <c r="C11" s="4"/>
      <c r="D11" s="4"/>
      <c r="E11" s="4"/>
      <c r="F11" s="4"/>
      <c r="G11" s="4"/>
      <c r="H11" s="4"/>
    </row>
    <row r="12" spans="1:8" ht="16.5">
      <c r="A12" s="3" t="s">
        <v>7</v>
      </c>
      <c r="B12" s="4">
        <v>30</v>
      </c>
      <c r="C12" s="4">
        <v>46</v>
      </c>
      <c r="D12" s="4">
        <v>66</v>
      </c>
      <c r="E12" s="4">
        <v>110</v>
      </c>
      <c r="F12" s="4">
        <v>12</v>
      </c>
      <c r="G12" s="4">
        <v>14</v>
      </c>
      <c r="H12" s="4">
        <f>SUM(B12:G12)</f>
        <v>278</v>
      </c>
    </row>
    <row r="13" spans="1:8" ht="16.5">
      <c r="A13" s="3" t="s">
        <v>8</v>
      </c>
      <c r="B13" s="4">
        <v>153</v>
      </c>
      <c r="C13" s="4">
        <v>131</v>
      </c>
      <c r="D13" s="4">
        <v>481</v>
      </c>
      <c r="E13" s="4">
        <v>786</v>
      </c>
      <c r="F13" s="4">
        <v>392</v>
      </c>
      <c r="G13" s="4">
        <v>788</v>
      </c>
      <c r="H13" s="4">
        <f aca="true" t="shared" si="2" ref="H13:H25">SUM(B13:G13)</f>
        <v>2731</v>
      </c>
    </row>
    <row r="14" spans="1:8" ht="16.5">
      <c r="A14" s="3" t="s">
        <v>9</v>
      </c>
      <c r="B14" s="4">
        <v>0</v>
      </c>
      <c r="C14" s="4">
        <v>13</v>
      </c>
      <c r="D14" s="4">
        <v>132</v>
      </c>
      <c r="E14" s="4">
        <v>146</v>
      </c>
      <c r="F14" s="4">
        <v>99</v>
      </c>
      <c r="G14" s="4">
        <v>90</v>
      </c>
      <c r="H14" s="4">
        <f t="shared" si="2"/>
        <v>480</v>
      </c>
    </row>
    <row r="15" spans="1:8" ht="16.5">
      <c r="A15" s="3" t="s">
        <v>56</v>
      </c>
      <c r="B15" s="4">
        <v>1</v>
      </c>
      <c r="C15" s="4">
        <v>6</v>
      </c>
      <c r="D15" s="4">
        <v>14</v>
      </c>
      <c r="E15" s="4">
        <v>47</v>
      </c>
      <c r="F15" s="4">
        <v>13</v>
      </c>
      <c r="G15" s="4">
        <v>15</v>
      </c>
      <c r="H15" s="4">
        <f t="shared" si="2"/>
        <v>96</v>
      </c>
    </row>
    <row r="16" spans="1:8" ht="16.5">
      <c r="A16" s="3" t="s">
        <v>55</v>
      </c>
      <c r="B16" s="4">
        <v>0</v>
      </c>
      <c r="C16" s="4">
        <v>0</v>
      </c>
      <c r="D16" s="4">
        <v>2</v>
      </c>
      <c r="E16" s="4">
        <v>4</v>
      </c>
      <c r="F16" s="4">
        <v>1</v>
      </c>
      <c r="G16" s="4">
        <v>2</v>
      </c>
      <c r="H16" s="4">
        <f t="shared" si="2"/>
        <v>9</v>
      </c>
    </row>
    <row r="17" spans="1:8" ht="16.5">
      <c r="A17" s="3" t="s">
        <v>10</v>
      </c>
      <c r="B17" s="4">
        <v>0</v>
      </c>
      <c r="C17" s="4">
        <v>4</v>
      </c>
      <c r="D17" s="4">
        <v>7</v>
      </c>
      <c r="E17" s="4">
        <v>42</v>
      </c>
      <c r="F17" s="4">
        <v>3</v>
      </c>
      <c r="G17" s="4">
        <v>25</v>
      </c>
      <c r="H17" s="4">
        <f t="shared" si="2"/>
        <v>81</v>
      </c>
    </row>
    <row r="18" spans="1:8" ht="16.5">
      <c r="A18" s="3" t="s">
        <v>59</v>
      </c>
      <c r="B18" s="4">
        <v>298</v>
      </c>
      <c r="C18" s="4">
        <v>172</v>
      </c>
      <c r="D18" s="4">
        <v>785</v>
      </c>
      <c r="E18" s="4">
        <v>1085</v>
      </c>
      <c r="F18" s="4">
        <v>1045</v>
      </c>
      <c r="G18" s="4">
        <v>1386</v>
      </c>
      <c r="H18" s="4">
        <f t="shared" si="2"/>
        <v>4771</v>
      </c>
    </row>
    <row r="19" spans="1:8" ht="16.5">
      <c r="A19" s="3" t="s">
        <v>11</v>
      </c>
      <c r="B19" s="4">
        <v>13</v>
      </c>
      <c r="C19" s="4">
        <v>49</v>
      </c>
      <c r="D19" s="4">
        <v>113</v>
      </c>
      <c r="E19" s="4">
        <v>257</v>
      </c>
      <c r="F19" s="4">
        <v>40</v>
      </c>
      <c r="G19" s="4">
        <v>200</v>
      </c>
      <c r="H19" s="4">
        <f t="shared" si="2"/>
        <v>672</v>
      </c>
    </row>
    <row r="20" spans="1:8" ht="16.5">
      <c r="A20" s="3" t="s">
        <v>12</v>
      </c>
      <c r="B20" s="4">
        <v>8</v>
      </c>
      <c r="C20" s="4">
        <v>40</v>
      </c>
      <c r="D20" s="4">
        <v>338</v>
      </c>
      <c r="E20" s="4">
        <v>699</v>
      </c>
      <c r="F20" s="4">
        <v>135</v>
      </c>
      <c r="G20" s="4">
        <v>486</v>
      </c>
      <c r="H20" s="4">
        <f t="shared" si="2"/>
        <v>1706</v>
      </c>
    </row>
    <row r="21" spans="1:8" ht="16.5">
      <c r="A21" s="3" t="s">
        <v>13</v>
      </c>
      <c r="B21" s="4">
        <v>4</v>
      </c>
      <c r="C21" s="4">
        <v>5</v>
      </c>
      <c r="D21" s="4">
        <v>59</v>
      </c>
      <c r="E21" s="4">
        <v>318</v>
      </c>
      <c r="F21" s="4">
        <v>57</v>
      </c>
      <c r="G21" s="4">
        <v>300</v>
      </c>
      <c r="H21" s="4">
        <f t="shared" si="2"/>
        <v>743</v>
      </c>
    </row>
    <row r="22" spans="1:8" ht="16.5">
      <c r="A22" s="3" t="s">
        <v>14</v>
      </c>
      <c r="B22" s="4">
        <v>6</v>
      </c>
      <c r="C22" s="4">
        <v>11</v>
      </c>
      <c r="D22" s="4">
        <v>53</v>
      </c>
      <c r="E22" s="4">
        <v>133</v>
      </c>
      <c r="F22" s="4">
        <v>52</v>
      </c>
      <c r="G22" s="4">
        <v>128</v>
      </c>
      <c r="H22" s="4">
        <f t="shared" si="2"/>
        <v>383</v>
      </c>
    </row>
    <row r="23" spans="1:8" ht="16.5">
      <c r="A23" s="3" t="s">
        <v>60</v>
      </c>
      <c r="B23" s="4">
        <v>110</v>
      </c>
      <c r="C23" s="4">
        <v>178</v>
      </c>
      <c r="D23" s="4">
        <v>134</v>
      </c>
      <c r="E23" s="4">
        <v>137</v>
      </c>
      <c r="F23" s="4">
        <v>126</v>
      </c>
      <c r="G23" s="4">
        <v>121</v>
      </c>
      <c r="H23" s="4">
        <f t="shared" si="2"/>
        <v>806</v>
      </c>
    </row>
    <row r="24" spans="1:8" ht="16.5">
      <c r="A24" s="3" t="s">
        <v>58</v>
      </c>
      <c r="B24" s="4">
        <v>9</v>
      </c>
      <c r="C24" s="4">
        <v>17</v>
      </c>
      <c r="D24" s="4">
        <v>32</v>
      </c>
      <c r="E24" s="4">
        <v>69</v>
      </c>
      <c r="F24" s="4">
        <v>22</v>
      </c>
      <c r="G24" s="4">
        <v>43</v>
      </c>
      <c r="H24" s="4">
        <f t="shared" si="2"/>
        <v>192</v>
      </c>
    </row>
    <row r="25" spans="1:8" ht="16.5">
      <c r="A25" s="3" t="s">
        <v>15</v>
      </c>
      <c r="B25" s="4">
        <v>0</v>
      </c>
      <c r="C25" s="4">
        <v>59</v>
      </c>
      <c r="D25" s="4">
        <v>178</v>
      </c>
      <c r="E25" s="4">
        <v>185</v>
      </c>
      <c r="F25" s="4">
        <v>100</v>
      </c>
      <c r="G25" s="4">
        <v>55</v>
      </c>
      <c r="H25" s="4">
        <f t="shared" si="2"/>
        <v>577</v>
      </c>
    </row>
    <row r="26" spans="1:8" ht="16.5">
      <c r="A26" s="5" t="s">
        <v>16</v>
      </c>
      <c r="B26" s="6">
        <f>SUM(B12:B25)</f>
        <v>632</v>
      </c>
      <c r="C26" s="6">
        <f aca="true" t="shared" si="3" ref="C26:H26">SUM(C12:C25)</f>
        <v>731</v>
      </c>
      <c r="D26" s="6">
        <f t="shared" si="3"/>
        <v>2394</v>
      </c>
      <c r="E26" s="6">
        <f t="shared" si="3"/>
        <v>4018</v>
      </c>
      <c r="F26" s="6">
        <f t="shared" si="3"/>
        <v>2097</v>
      </c>
      <c r="G26" s="6">
        <f t="shared" si="3"/>
        <v>3653</v>
      </c>
      <c r="H26" s="6">
        <f t="shared" si="3"/>
        <v>13525</v>
      </c>
    </row>
    <row r="27" spans="1:8" ht="16.5">
      <c r="A27" s="4"/>
      <c r="B27" s="4"/>
      <c r="C27" s="4"/>
      <c r="D27" s="4"/>
      <c r="E27" s="4"/>
      <c r="F27" s="4"/>
      <c r="G27" s="4"/>
      <c r="H27" s="4"/>
    </row>
    <row r="28" spans="1:8" ht="16.5">
      <c r="A28" s="3" t="s">
        <v>17</v>
      </c>
      <c r="B28" s="4">
        <v>1</v>
      </c>
      <c r="C28" s="4">
        <v>3</v>
      </c>
      <c r="D28" s="4">
        <v>1</v>
      </c>
      <c r="E28" s="4">
        <v>1</v>
      </c>
      <c r="F28" s="4">
        <v>9</v>
      </c>
      <c r="G28" s="4">
        <v>4</v>
      </c>
      <c r="H28" s="4">
        <f>SUM(B28:G28)</f>
        <v>19</v>
      </c>
    </row>
    <row r="29" spans="1:8" ht="16.5">
      <c r="A29" s="3" t="s">
        <v>18</v>
      </c>
      <c r="B29" s="4">
        <v>6</v>
      </c>
      <c r="C29" s="4">
        <v>10</v>
      </c>
      <c r="D29" s="4">
        <v>6</v>
      </c>
      <c r="E29" s="4">
        <v>46</v>
      </c>
      <c r="F29" s="4">
        <v>0</v>
      </c>
      <c r="G29" s="4">
        <v>60</v>
      </c>
      <c r="H29" s="4">
        <f aca="true" t="shared" si="4" ref="H29:H39">SUM(B29:G29)</f>
        <v>128</v>
      </c>
    </row>
    <row r="30" spans="1:8" ht="16.5">
      <c r="A30" s="3" t="s">
        <v>57</v>
      </c>
      <c r="B30" s="4">
        <v>0</v>
      </c>
      <c r="C30" s="4">
        <v>0</v>
      </c>
      <c r="D30" s="4">
        <v>1</v>
      </c>
      <c r="E30" s="4">
        <v>12</v>
      </c>
      <c r="F30" s="4">
        <v>0</v>
      </c>
      <c r="G30" s="4">
        <v>0</v>
      </c>
      <c r="H30" s="4">
        <f t="shared" si="4"/>
        <v>13</v>
      </c>
    </row>
    <row r="31" spans="1:8" ht="16.5">
      <c r="A31" s="3" t="s">
        <v>54</v>
      </c>
      <c r="B31" s="4">
        <v>0</v>
      </c>
      <c r="C31" s="4">
        <v>13</v>
      </c>
      <c r="D31" s="4">
        <v>45</v>
      </c>
      <c r="E31" s="4">
        <v>49</v>
      </c>
      <c r="F31" s="4">
        <v>26</v>
      </c>
      <c r="G31" s="4">
        <v>9</v>
      </c>
      <c r="H31" s="4">
        <f t="shared" si="4"/>
        <v>142</v>
      </c>
    </row>
    <row r="32" spans="1:8" ht="16.5">
      <c r="A32" s="3" t="s">
        <v>19</v>
      </c>
      <c r="B32" s="4">
        <v>0</v>
      </c>
      <c r="C32" s="4">
        <v>5</v>
      </c>
      <c r="D32" s="4">
        <v>21</v>
      </c>
      <c r="E32" s="4">
        <v>21</v>
      </c>
      <c r="F32" s="4">
        <v>87</v>
      </c>
      <c r="G32" s="4">
        <v>109</v>
      </c>
      <c r="H32" s="4">
        <f t="shared" si="4"/>
        <v>243</v>
      </c>
    </row>
    <row r="33" spans="1:8" ht="16.5">
      <c r="A33" s="3" t="s">
        <v>53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f t="shared" si="4"/>
        <v>0</v>
      </c>
    </row>
    <row r="34" spans="1:8" ht="16.5">
      <c r="A34" s="3" t="s">
        <v>20</v>
      </c>
      <c r="B34" s="4">
        <v>6</v>
      </c>
      <c r="C34" s="4">
        <v>9</v>
      </c>
      <c r="D34" s="4">
        <v>11</v>
      </c>
      <c r="E34" s="4">
        <v>23</v>
      </c>
      <c r="F34" s="4">
        <v>11</v>
      </c>
      <c r="G34" s="4">
        <v>25</v>
      </c>
      <c r="H34" s="4">
        <f t="shared" si="4"/>
        <v>85</v>
      </c>
    </row>
    <row r="35" spans="1:8" ht="16.5">
      <c r="A35" s="3" t="s">
        <v>21</v>
      </c>
      <c r="B35" s="4">
        <v>12</v>
      </c>
      <c r="C35" s="4">
        <v>16</v>
      </c>
      <c r="D35" s="4">
        <v>131</v>
      </c>
      <c r="E35" s="4">
        <v>360</v>
      </c>
      <c r="F35" s="4">
        <v>135</v>
      </c>
      <c r="G35" s="4">
        <v>509</v>
      </c>
      <c r="H35" s="4">
        <f t="shared" si="4"/>
        <v>1163</v>
      </c>
    </row>
    <row r="36" spans="1:8" ht="16.5">
      <c r="A36" s="3" t="s">
        <v>22</v>
      </c>
      <c r="B36" s="4">
        <v>2</v>
      </c>
      <c r="C36" s="4">
        <v>9</v>
      </c>
      <c r="D36" s="4">
        <v>16</v>
      </c>
      <c r="E36" s="4">
        <v>94</v>
      </c>
      <c r="F36" s="4">
        <v>6</v>
      </c>
      <c r="G36" s="4">
        <v>7</v>
      </c>
      <c r="H36" s="4">
        <f t="shared" si="4"/>
        <v>134</v>
      </c>
    </row>
    <row r="37" spans="1:8" ht="16.5">
      <c r="A37" s="3" t="s">
        <v>61</v>
      </c>
      <c r="B37" s="4">
        <v>3</v>
      </c>
      <c r="C37" s="4">
        <v>4</v>
      </c>
      <c r="D37" s="4">
        <v>18</v>
      </c>
      <c r="E37" s="4">
        <v>25</v>
      </c>
      <c r="F37" s="4">
        <v>13</v>
      </c>
      <c r="G37" s="4">
        <v>15</v>
      </c>
      <c r="H37" s="4">
        <f t="shared" si="4"/>
        <v>78</v>
      </c>
    </row>
    <row r="38" spans="1:8" ht="16.5">
      <c r="A38" s="3" t="s">
        <v>23</v>
      </c>
      <c r="B38" s="4">
        <v>21</v>
      </c>
      <c r="C38" s="4">
        <v>45</v>
      </c>
      <c r="D38" s="4">
        <v>140</v>
      </c>
      <c r="E38" s="4">
        <v>125</v>
      </c>
      <c r="F38" s="4">
        <v>93</v>
      </c>
      <c r="G38" s="4">
        <v>83</v>
      </c>
      <c r="H38" s="4">
        <f t="shared" si="4"/>
        <v>507</v>
      </c>
    </row>
    <row r="39" spans="1:8" ht="16.5">
      <c r="A39" s="3" t="s">
        <v>24</v>
      </c>
      <c r="B39" s="4">
        <v>0</v>
      </c>
      <c r="C39" s="4">
        <v>2</v>
      </c>
      <c r="D39" s="4">
        <v>4</v>
      </c>
      <c r="E39" s="4">
        <v>7</v>
      </c>
      <c r="F39" s="4">
        <v>2</v>
      </c>
      <c r="G39" s="4">
        <v>1</v>
      </c>
      <c r="H39" s="4">
        <f t="shared" si="4"/>
        <v>16</v>
      </c>
    </row>
    <row r="40" spans="1:8" ht="16.5">
      <c r="A40" s="5" t="s">
        <v>25</v>
      </c>
      <c r="B40" s="6">
        <f>SUM(B28:B39)</f>
        <v>51</v>
      </c>
      <c r="C40" s="6">
        <f aca="true" t="shared" si="5" ref="C40:H40">SUM(C28:C39)</f>
        <v>116</v>
      </c>
      <c r="D40" s="6">
        <f t="shared" si="5"/>
        <v>394</v>
      </c>
      <c r="E40" s="6">
        <f t="shared" si="5"/>
        <v>763</v>
      </c>
      <c r="F40" s="6">
        <f t="shared" si="5"/>
        <v>382</v>
      </c>
      <c r="G40" s="6">
        <f t="shared" si="5"/>
        <v>822</v>
      </c>
      <c r="H40" s="6">
        <f t="shared" si="5"/>
        <v>2528</v>
      </c>
    </row>
    <row r="41" spans="1:8" ht="16.5">
      <c r="A41" s="4"/>
      <c r="B41" s="4"/>
      <c r="C41" s="4"/>
      <c r="D41" s="4"/>
      <c r="E41" s="4"/>
      <c r="F41" s="4"/>
      <c r="G41" s="4"/>
      <c r="H41" s="4"/>
    </row>
    <row r="42" spans="1:8" ht="16.5">
      <c r="A42" s="3" t="s">
        <v>26</v>
      </c>
      <c r="B42" s="4">
        <v>0</v>
      </c>
      <c r="C42" s="4">
        <v>5</v>
      </c>
      <c r="D42" s="4">
        <v>7</v>
      </c>
      <c r="E42" s="4">
        <v>5</v>
      </c>
      <c r="F42" s="4">
        <v>1</v>
      </c>
      <c r="G42" s="4">
        <v>1</v>
      </c>
      <c r="H42" s="4">
        <f aca="true" t="shared" si="6" ref="H42:H47">SUM(B42:G42)</f>
        <v>19</v>
      </c>
    </row>
    <row r="43" spans="1:8" ht="16.5">
      <c r="A43" s="3" t="s">
        <v>65</v>
      </c>
      <c r="B43" s="4">
        <v>0</v>
      </c>
      <c r="C43" s="4">
        <v>0</v>
      </c>
      <c r="D43" s="4">
        <v>0</v>
      </c>
      <c r="E43" s="4">
        <v>7</v>
      </c>
      <c r="F43" s="4">
        <v>0</v>
      </c>
      <c r="G43" s="4">
        <v>0</v>
      </c>
      <c r="H43" s="4">
        <f t="shared" si="6"/>
        <v>7</v>
      </c>
    </row>
    <row r="44" spans="1:8" ht="16.5">
      <c r="A44" s="3" t="s">
        <v>64</v>
      </c>
      <c r="B44" s="4">
        <v>0</v>
      </c>
      <c r="C44" s="4">
        <v>6</v>
      </c>
      <c r="D44" s="4">
        <v>3</v>
      </c>
      <c r="E44" s="4">
        <v>2</v>
      </c>
      <c r="F44" s="4">
        <v>3</v>
      </c>
      <c r="G44" s="4">
        <v>0</v>
      </c>
      <c r="H44" s="4">
        <f t="shared" si="6"/>
        <v>14</v>
      </c>
    </row>
    <row r="45" spans="1:8" ht="16.5">
      <c r="A45" s="3" t="s">
        <v>27</v>
      </c>
      <c r="B45" s="4">
        <v>0</v>
      </c>
      <c r="C45" s="4">
        <v>3</v>
      </c>
      <c r="D45" s="4">
        <v>5</v>
      </c>
      <c r="E45" s="4">
        <v>3</v>
      </c>
      <c r="F45" s="4">
        <v>1</v>
      </c>
      <c r="G45" s="4">
        <v>0</v>
      </c>
      <c r="H45" s="4">
        <f t="shared" si="6"/>
        <v>12</v>
      </c>
    </row>
    <row r="46" spans="1:8" ht="16.5">
      <c r="A46" s="3" t="s">
        <v>28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f t="shared" si="6"/>
        <v>0</v>
      </c>
    </row>
    <row r="47" spans="1:8" ht="16.5">
      <c r="A47" s="3" t="s">
        <v>29</v>
      </c>
      <c r="B47" s="4">
        <v>0</v>
      </c>
      <c r="C47" s="4">
        <v>0</v>
      </c>
      <c r="D47" s="4">
        <v>6</v>
      </c>
      <c r="E47" s="4">
        <v>9</v>
      </c>
      <c r="F47" s="4">
        <v>9</v>
      </c>
      <c r="G47" s="4">
        <v>6</v>
      </c>
      <c r="H47" s="4">
        <f t="shared" si="6"/>
        <v>30</v>
      </c>
    </row>
    <row r="48" spans="1:8" ht="16.5">
      <c r="A48" s="5" t="s">
        <v>30</v>
      </c>
      <c r="B48" s="6">
        <f aca="true" t="shared" si="7" ref="B48:H48">SUM(B42:B47)</f>
        <v>0</v>
      </c>
      <c r="C48" s="6">
        <f t="shared" si="7"/>
        <v>14</v>
      </c>
      <c r="D48" s="6">
        <f t="shared" si="7"/>
        <v>21</v>
      </c>
      <c r="E48" s="6">
        <f t="shared" si="7"/>
        <v>26</v>
      </c>
      <c r="F48" s="6">
        <f t="shared" si="7"/>
        <v>14</v>
      </c>
      <c r="G48" s="6">
        <f t="shared" si="7"/>
        <v>7</v>
      </c>
      <c r="H48" s="6">
        <f t="shared" si="7"/>
        <v>82</v>
      </c>
    </row>
    <row r="49" spans="1:8" ht="16.5">
      <c r="A49" s="4"/>
      <c r="B49" s="4"/>
      <c r="C49" s="4"/>
      <c r="D49" s="4"/>
      <c r="E49" s="4"/>
      <c r="F49" s="4"/>
      <c r="G49" s="4"/>
      <c r="H49" s="4"/>
    </row>
    <row r="50" spans="1:8" ht="16.5">
      <c r="A50" s="5" t="s">
        <v>31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</row>
    <row r="51" spans="1:8" ht="16.5">
      <c r="A51" s="4"/>
      <c r="B51" s="4"/>
      <c r="C51" s="4"/>
      <c r="D51" s="4"/>
      <c r="E51" s="4"/>
      <c r="F51" s="4"/>
      <c r="G51" s="4"/>
      <c r="H51" s="4"/>
    </row>
    <row r="52" spans="1:8" ht="16.5">
      <c r="A52" s="3" t="s">
        <v>32</v>
      </c>
      <c r="B52" s="4">
        <v>0</v>
      </c>
      <c r="C52" s="4">
        <v>0</v>
      </c>
      <c r="D52" s="4">
        <v>1</v>
      </c>
      <c r="E52" s="4">
        <v>0</v>
      </c>
      <c r="F52" s="4">
        <v>0</v>
      </c>
      <c r="G52" s="4">
        <v>1</v>
      </c>
      <c r="H52" s="4">
        <f>SUM(B52:G52)</f>
        <v>2</v>
      </c>
    </row>
    <row r="53" spans="1:8" ht="16.5">
      <c r="A53" s="3" t="s">
        <v>49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f aca="true" t="shared" si="8" ref="H53:H62">SUM(B53:G53)</f>
        <v>0</v>
      </c>
    </row>
    <row r="54" spans="1:8" ht="16.5">
      <c r="A54" s="3" t="s">
        <v>33</v>
      </c>
      <c r="B54" s="4">
        <v>0</v>
      </c>
      <c r="C54" s="4">
        <v>2</v>
      </c>
      <c r="D54" s="4">
        <v>0</v>
      </c>
      <c r="E54" s="4">
        <v>3</v>
      </c>
      <c r="F54" s="4">
        <v>0</v>
      </c>
      <c r="G54" s="4">
        <v>6</v>
      </c>
      <c r="H54" s="4">
        <f t="shared" si="8"/>
        <v>11</v>
      </c>
    </row>
    <row r="55" spans="1:8" ht="16.5">
      <c r="A55" s="3" t="s">
        <v>34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f t="shared" si="8"/>
        <v>0</v>
      </c>
    </row>
    <row r="56" spans="1:8" ht="16.5">
      <c r="A56" s="3" t="s">
        <v>35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f t="shared" si="8"/>
        <v>0</v>
      </c>
    </row>
    <row r="57" spans="1:8" ht="16.5">
      <c r="A57" s="3" t="s">
        <v>50</v>
      </c>
      <c r="B57" s="4">
        <v>1</v>
      </c>
      <c r="C57" s="4">
        <v>0</v>
      </c>
      <c r="D57" s="4">
        <v>1</v>
      </c>
      <c r="E57" s="4">
        <v>0</v>
      </c>
      <c r="F57" s="4">
        <v>0</v>
      </c>
      <c r="G57" s="4">
        <v>29</v>
      </c>
      <c r="H57" s="4">
        <f t="shared" si="8"/>
        <v>31</v>
      </c>
    </row>
    <row r="58" spans="1:8" ht="16.5">
      <c r="A58" s="3" t="s">
        <v>62</v>
      </c>
      <c r="B58" s="4">
        <v>0</v>
      </c>
      <c r="C58" s="4">
        <v>1</v>
      </c>
      <c r="D58" s="4">
        <v>7</v>
      </c>
      <c r="E58" s="4">
        <v>12</v>
      </c>
      <c r="F58" s="4">
        <v>9</v>
      </c>
      <c r="G58" s="4">
        <v>6</v>
      </c>
      <c r="H58" s="4">
        <f t="shared" si="8"/>
        <v>35</v>
      </c>
    </row>
    <row r="59" spans="1:8" ht="16.5">
      <c r="A59" s="3" t="s">
        <v>36</v>
      </c>
      <c r="B59" s="4">
        <v>0</v>
      </c>
      <c r="C59" s="4">
        <v>0</v>
      </c>
      <c r="D59" s="4">
        <v>3</v>
      </c>
      <c r="E59" s="4">
        <v>0</v>
      </c>
      <c r="F59" s="4">
        <v>1</v>
      </c>
      <c r="G59" s="4">
        <v>1</v>
      </c>
      <c r="H59" s="4">
        <f t="shared" si="8"/>
        <v>5</v>
      </c>
    </row>
    <row r="60" spans="1:8" ht="16.5">
      <c r="A60" s="3" t="s">
        <v>37</v>
      </c>
      <c r="B60" s="4">
        <v>0</v>
      </c>
      <c r="C60" s="4">
        <v>0</v>
      </c>
      <c r="D60" s="4">
        <v>3</v>
      </c>
      <c r="E60" s="4">
        <v>0</v>
      </c>
      <c r="F60" s="4">
        <v>0</v>
      </c>
      <c r="G60" s="4">
        <v>0</v>
      </c>
      <c r="H60" s="4">
        <f t="shared" si="8"/>
        <v>3</v>
      </c>
    </row>
    <row r="61" spans="1:8" ht="16.5">
      <c r="A61" s="3" t="s">
        <v>38</v>
      </c>
      <c r="B61" s="4">
        <v>0</v>
      </c>
      <c r="C61" s="4">
        <v>7</v>
      </c>
      <c r="D61" s="4">
        <v>0</v>
      </c>
      <c r="E61" s="4">
        <v>2</v>
      </c>
      <c r="F61" s="4">
        <v>1</v>
      </c>
      <c r="G61" s="4">
        <v>2</v>
      </c>
      <c r="H61" s="4">
        <f t="shared" si="8"/>
        <v>12</v>
      </c>
    </row>
    <row r="62" spans="1:8" ht="16.5">
      <c r="A62" s="3" t="s">
        <v>39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f t="shared" si="8"/>
        <v>0</v>
      </c>
    </row>
    <row r="63" spans="1:8" ht="16.5">
      <c r="A63" s="5" t="s">
        <v>40</v>
      </c>
      <c r="B63" s="6">
        <f>SUM(B52:B62)</f>
        <v>1</v>
      </c>
      <c r="C63" s="6">
        <f aca="true" t="shared" si="9" ref="C63:H63">SUM(C52:C62)</f>
        <v>10</v>
      </c>
      <c r="D63" s="6">
        <f t="shared" si="9"/>
        <v>15</v>
      </c>
      <c r="E63" s="6">
        <f t="shared" si="9"/>
        <v>17</v>
      </c>
      <c r="F63" s="6">
        <f t="shared" si="9"/>
        <v>11</v>
      </c>
      <c r="G63" s="6">
        <f t="shared" si="9"/>
        <v>45</v>
      </c>
      <c r="H63" s="6">
        <f t="shared" si="9"/>
        <v>99</v>
      </c>
    </row>
    <row r="64" spans="1:8" ht="16.5">
      <c r="A64" s="4"/>
      <c r="B64" s="4"/>
      <c r="C64" s="4"/>
      <c r="D64" s="4"/>
      <c r="E64" s="4"/>
      <c r="F64" s="4"/>
      <c r="G64" s="4"/>
      <c r="H64" s="4"/>
    </row>
    <row r="65" spans="1:8" ht="16.5">
      <c r="A65" s="3" t="s">
        <v>41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f>SUM(B65:G65)</f>
        <v>0</v>
      </c>
    </row>
    <row r="66" spans="1:8" ht="16.5">
      <c r="A66" s="3" t="s">
        <v>51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f>SUM(B66:G66)</f>
        <v>0</v>
      </c>
    </row>
    <row r="67" spans="1:8" ht="16.5">
      <c r="A67" s="5" t="s">
        <v>42</v>
      </c>
      <c r="B67" s="6">
        <f aca="true" t="shared" si="10" ref="B67:H67">SUM(B65:B66)</f>
        <v>0</v>
      </c>
      <c r="C67" s="6">
        <f t="shared" si="10"/>
        <v>0</v>
      </c>
      <c r="D67" s="6">
        <f t="shared" si="10"/>
        <v>0</v>
      </c>
      <c r="E67" s="6">
        <f t="shared" si="10"/>
        <v>0</v>
      </c>
      <c r="F67" s="6">
        <f t="shared" si="10"/>
        <v>0</v>
      </c>
      <c r="G67" s="6">
        <f t="shared" si="10"/>
        <v>0</v>
      </c>
      <c r="H67" s="6">
        <f t="shared" si="10"/>
        <v>0</v>
      </c>
    </row>
    <row r="68" spans="1:8" ht="16.5">
      <c r="A68" s="4"/>
      <c r="B68" s="4"/>
      <c r="C68" s="4"/>
      <c r="D68" s="4"/>
      <c r="E68" s="4"/>
      <c r="F68" s="4"/>
      <c r="G68" s="4"/>
      <c r="H68" s="4"/>
    </row>
    <row r="69" spans="1:8" ht="16.5">
      <c r="A69" s="3" t="s">
        <v>43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f>SUM(B69:G69)</f>
        <v>0</v>
      </c>
    </row>
    <row r="70" spans="1:8" ht="16.5">
      <c r="A70" s="3" t="s">
        <v>52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f>SUM(B70:G70)</f>
        <v>0</v>
      </c>
    </row>
    <row r="71" spans="1:8" ht="16.5">
      <c r="A71" s="5" t="s">
        <v>44</v>
      </c>
      <c r="B71" s="6">
        <f>SUM(B69:B70)</f>
        <v>0</v>
      </c>
      <c r="C71" s="6">
        <f aca="true" t="shared" si="11" ref="C71:H71">SUM(C69:C70)</f>
        <v>0</v>
      </c>
      <c r="D71" s="6">
        <f t="shared" si="11"/>
        <v>0</v>
      </c>
      <c r="E71" s="6">
        <f t="shared" si="11"/>
        <v>0</v>
      </c>
      <c r="F71" s="6">
        <f t="shared" si="11"/>
        <v>0</v>
      </c>
      <c r="G71" s="6">
        <f t="shared" si="11"/>
        <v>0</v>
      </c>
      <c r="H71" s="6">
        <f t="shared" si="11"/>
        <v>0</v>
      </c>
    </row>
    <row r="72" spans="1:8" ht="16.5">
      <c r="A72" s="4"/>
      <c r="B72" s="4"/>
      <c r="C72" s="4"/>
      <c r="D72" s="4"/>
      <c r="E72" s="4"/>
      <c r="F72" s="4"/>
      <c r="G72" s="4"/>
      <c r="H72" s="4"/>
    </row>
    <row r="73" spans="1:8" ht="16.5">
      <c r="A73" s="3" t="s">
        <v>45</v>
      </c>
      <c r="B73" s="4">
        <f>B10+B26+B40+B48+B50+B63+B67+B71</f>
        <v>732</v>
      </c>
      <c r="C73" s="4">
        <f aca="true" t="shared" si="12" ref="C73:H73">C10+C26+C40+C48+C50+C63+C67+C71</f>
        <v>923</v>
      </c>
      <c r="D73" s="4">
        <f t="shared" si="12"/>
        <v>2888</v>
      </c>
      <c r="E73" s="4">
        <f t="shared" si="12"/>
        <v>4897</v>
      </c>
      <c r="F73" s="4">
        <f t="shared" si="12"/>
        <v>2557</v>
      </c>
      <c r="G73" s="4">
        <f t="shared" si="12"/>
        <v>4604</v>
      </c>
      <c r="H73" s="4">
        <f t="shared" si="12"/>
        <v>16601</v>
      </c>
    </row>
    <row r="74" spans="1:8" ht="16.5">
      <c r="A74" s="4"/>
      <c r="B74" s="4"/>
      <c r="C74" s="4"/>
      <c r="D74" s="4"/>
      <c r="E74" s="4"/>
      <c r="F74" s="4"/>
      <c r="G74" s="4"/>
      <c r="H74" s="4"/>
    </row>
    <row r="75" spans="1:8" ht="16.5">
      <c r="A75" s="4"/>
      <c r="B75" s="4"/>
      <c r="C75" s="4"/>
      <c r="D75" s="4"/>
      <c r="E75" s="4"/>
      <c r="F75" s="4"/>
      <c r="G75" s="4"/>
      <c r="H75" s="4"/>
    </row>
    <row r="76" spans="1:8" ht="16.5">
      <c r="A76" s="4"/>
      <c r="B76" s="4"/>
      <c r="C76" s="4"/>
      <c r="D76" s="4"/>
      <c r="E76" s="4"/>
      <c r="F76" s="4"/>
      <c r="G76" s="4"/>
      <c r="H76" s="4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ctust</dc:creator>
  <cp:keywords/>
  <dc:description/>
  <cp:lastModifiedBy>xp</cp:lastModifiedBy>
  <cp:lastPrinted>2013-04-19T08:42:23Z</cp:lastPrinted>
  <dcterms:created xsi:type="dcterms:W3CDTF">2011-03-02T08:35:53Z</dcterms:created>
  <dcterms:modified xsi:type="dcterms:W3CDTF">2013-05-09T00:55:20Z</dcterms:modified>
  <cp:category/>
  <cp:version/>
  <cp:contentType/>
  <cp:contentStatus/>
</cp:coreProperties>
</file>